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jn Drive\2017-2018\Flanders synergy\"/>
    </mc:Choice>
  </mc:AlternateContent>
  <bookViews>
    <workbookView xWindow="0" yWindow="0" windowWidth="23040" windowHeight="9192"/>
  </bookViews>
  <sheets>
    <sheet name="HAKUM-TABOR" sheetId="2" r:id="rId1"/>
    <sheet name="ZOM-SL" sheetId="19" r:id="rId2"/>
    <sheet name="Deinze Centrum-BLO" sheetId="20" r:id="rId3"/>
    <sheet name="Secundair-BuSO" sheetId="18" r:id="rId4"/>
    <sheet name="Database" sheetId="21" r:id="rId5"/>
    <sheet name="Trajecten per school 2017-2018" sheetId="17" r:id="rId6"/>
    <sheet name="Afgewerkt 2017-2018" sheetId="22" r:id="rId7"/>
    <sheet name="2018-2019" sheetId="13" r:id="rId8"/>
    <sheet name="Trajecten per school 2018-" sheetId="14" r:id="rId9"/>
    <sheet name="2019-2020" sheetId="15" r:id="rId10"/>
    <sheet name="Blad5" sheetId="16" r:id="rId11"/>
  </sheets>
  <definedNames>
    <definedName name="_xlnm._FilterDatabase" localSheetId="7" hidden="1">'2018-2019'!$A$1:$M$1</definedName>
    <definedName name="_xlnm._FilterDatabase" localSheetId="2">'Deinze Centrum-BLO'!$A$1:$M$1</definedName>
    <definedName name="_xlnm._FilterDatabase" localSheetId="0" hidden="1">'HAKUM-TABOR'!$A$1:$L$1</definedName>
    <definedName name="_xlnm._FilterDatabase" localSheetId="3" hidden="1">'Secundair-BuSO'!$A$1:$L$1</definedName>
    <definedName name="_xlnm._FilterDatabase" localSheetId="1" hidden="1">'ZOM-SL'!$1:$234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" l="1"/>
  <c r="P2" i="2"/>
  <c r="Q2" i="2"/>
  <c r="R2" i="2"/>
  <c r="A43" i="17"/>
  <c r="A42" i="17"/>
  <c r="A41" i="17"/>
  <c r="A40" i="17"/>
  <c r="A39" i="17"/>
  <c r="A38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5" i="17"/>
  <c r="A4" i="17"/>
  <c r="A3" i="17"/>
  <c r="A2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E1" i="17"/>
  <c r="D1" i="17"/>
  <c r="C1" i="17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P22" i="18"/>
  <c r="O22" i="18"/>
  <c r="P21" i="18"/>
  <c r="O21" i="18"/>
  <c r="P20" i="18"/>
  <c r="O20" i="18"/>
  <c r="P19" i="18"/>
  <c r="O19" i="18"/>
  <c r="P18" i="18"/>
  <c r="O18" i="18"/>
  <c r="Q17" i="18"/>
  <c r="P17" i="18"/>
  <c r="O17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R4" i="18"/>
  <c r="Q4" i="18"/>
  <c r="P4" i="18"/>
  <c r="O4" i="18"/>
  <c r="R3" i="18"/>
  <c r="Q3" i="18"/>
  <c r="P3" i="18"/>
  <c r="O3" i="18"/>
  <c r="R2" i="18"/>
  <c r="Q2" i="18"/>
  <c r="P2" i="18"/>
  <c r="O2" i="18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Q22" i="20"/>
  <c r="P22" i="20"/>
  <c r="Q21" i="20"/>
  <c r="P21" i="20"/>
  <c r="Q20" i="20"/>
  <c r="P20" i="20"/>
  <c r="Q19" i="20"/>
  <c r="P19" i="20"/>
  <c r="Q18" i="20"/>
  <c r="P18" i="20"/>
  <c r="R17" i="20"/>
  <c r="Q17" i="20"/>
  <c r="P17" i="20"/>
  <c r="R16" i="20"/>
  <c r="Q16" i="20"/>
  <c r="P16" i="20"/>
  <c r="R15" i="20"/>
  <c r="Q15" i="20"/>
  <c r="P15" i="20"/>
  <c r="R14" i="20"/>
  <c r="Q14" i="20"/>
  <c r="P14" i="20"/>
  <c r="R13" i="20"/>
  <c r="Q13" i="20"/>
  <c r="P13" i="20"/>
  <c r="R12" i="20"/>
  <c r="Q12" i="20"/>
  <c r="P12" i="20"/>
  <c r="R11" i="20"/>
  <c r="Q11" i="20"/>
  <c r="P11" i="20"/>
  <c r="R10" i="20"/>
  <c r="Q10" i="20"/>
  <c r="P10" i="20"/>
  <c r="R9" i="20"/>
  <c r="Q9" i="20"/>
  <c r="P9" i="20"/>
  <c r="R8" i="20"/>
  <c r="Q8" i="20"/>
  <c r="P8" i="20"/>
  <c r="R7" i="20"/>
  <c r="Q7" i="20"/>
  <c r="P7" i="20"/>
  <c r="R6" i="20"/>
  <c r="Q6" i="20"/>
  <c r="P6" i="20"/>
  <c r="R5" i="20"/>
  <c r="Q5" i="20"/>
  <c r="P5" i="20"/>
  <c r="S4" i="20"/>
  <c r="R4" i="20"/>
  <c r="Q4" i="20"/>
  <c r="P4" i="20"/>
  <c r="S3" i="20"/>
  <c r="R3" i="20"/>
  <c r="Q3" i="20"/>
  <c r="P3" i="20"/>
  <c r="S2" i="20"/>
  <c r="R2" i="20"/>
  <c r="Q2" i="20"/>
  <c r="P2" i="20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Q22" i="19"/>
  <c r="P22" i="19"/>
  <c r="Q21" i="19"/>
  <c r="P21" i="19"/>
  <c r="Q20" i="19"/>
  <c r="P20" i="19"/>
  <c r="Q19" i="19"/>
  <c r="P19" i="19"/>
  <c r="Q18" i="19"/>
  <c r="P18" i="19"/>
  <c r="R17" i="19"/>
  <c r="Q17" i="19"/>
  <c r="P17" i="19"/>
  <c r="R16" i="19"/>
  <c r="Q16" i="19"/>
  <c r="P16" i="19"/>
  <c r="R15" i="19"/>
  <c r="Q15" i="19"/>
  <c r="P15" i="19"/>
  <c r="R14" i="19"/>
  <c r="Q14" i="19"/>
  <c r="P14" i="19"/>
  <c r="R13" i="19"/>
  <c r="Q13" i="19"/>
  <c r="P13" i="19"/>
  <c r="R12" i="19"/>
  <c r="Q12" i="19"/>
  <c r="P12" i="19"/>
  <c r="R11" i="19"/>
  <c r="Q11" i="19"/>
  <c r="P11" i="19"/>
  <c r="R10" i="19"/>
  <c r="Q10" i="19"/>
  <c r="P10" i="19"/>
  <c r="R9" i="19"/>
  <c r="Q9" i="19"/>
  <c r="P9" i="19"/>
  <c r="R8" i="19"/>
  <c r="Q8" i="19"/>
  <c r="P8" i="19"/>
  <c r="R7" i="19"/>
  <c r="Q7" i="19"/>
  <c r="P7" i="19"/>
  <c r="R6" i="19"/>
  <c r="Q6" i="19"/>
  <c r="P6" i="19"/>
  <c r="R5" i="19"/>
  <c r="Q5" i="19"/>
  <c r="P5" i="19"/>
  <c r="S4" i="19"/>
  <c r="R4" i="19"/>
  <c r="Q4" i="19"/>
  <c r="P4" i="19"/>
  <c r="S3" i="19"/>
  <c r="R3" i="19"/>
  <c r="Q3" i="19"/>
  <c r="P3" i="19"/>
  <c r="S2" i="19"/>
  <c r="R2" i="19"/>
  <c r="Q2" i="19"/>
  <c r="P2" i="19"/>
  <c r="R4" i="2"/>
  <c r="R3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A41" i="14"/>
  <c r="P1" i="14"/>
  <c r="P41" i="14" s="1"/>
  <c r="P37" i="14"/>
  <c r="A36" i="14"/>
  <c r="P36" i="14"/>
  <c r="A32" i="14"/>
  <c r="P32" i="14"/>
  <c r="A20" i="14"/>
  <c r="P20" i="14"/>
  <c r="A16" i="14"/>
  <c r="P16" i="14"/>
  <c r="A12" i="14"/>
  <c r="P12" i="14"/>
  <c r="L1" i="14"/>
  <c r="L12" i="14"/>
  <c r="H1" i="14"/>
  <c r="H12" i="14"/>
  <c r="D1" i="14"/>
  <c r="D12" i="14"/>
  <c r="A8" i="14"/>
  <c r="P8" i="14"/>
  <c r="L8" i="14"/>
  <c r="H8" i="14"/>
  <c r="D8" i="14"/>
  <c r="P6" i="14"/>
  <c r="L6" i="14"/>
  <c r="H6" i="14"/>
  <c r="D6" i="14"/>
  <c r="A3" i="14"/>
  <c r="H3" i="14" s="1"/>
  <c r="L3" i="14"/>
  <c r="D3" i="14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R18" i="13"/>
  <c r="P18" i="13"/>
  <c r="R17" i="13"/>
  <c r="P17" i="13"/>
  <c r="R16" i="13"/>
  <c r="P16" i="13"/>
  <c r="R15" i="13"/>
  <c r="P15" i="13"/>
  <c r="R14" i="13"/>
  <c r="P14" i="13"/>
  <c r="R13" i="13"/>
  <c r="P13" i="13"/>
  <c r="R12" i="13"/>
  <c r="P12" i="13"/>
  <c r="R11" i="13"/>
  <c r="P11" i="13"/>
  <c r="R10" i="13"/>
  <c r="Q10" i="13"/>
  <c r="P10" i="13"/>
  <c r="R9" i="13"/>
  <c r="Q9" i="13"/>
  <c r="P9" i="13"/>
  <c r="R8" i="13"/>
  <c r="Q8" i="13"/>
  <c r="P8" i="13"/>
  <c r="R7" i="13"/>
  <c r="Q7" i="13"/>
  <c r="P7" i="13"/>
  <c r="R6" i="13"/>
  <c r="Q6" i="13"/>
  <c r="P6" i="13"/>
  <c r="R5" i="13"/>
  <c r="Q5" i="13"/>
  <c r="P5" i="13"/>
  <c r="R4" i="13"/>
  <c r="Q4" i="13"/>
  <c r="P4" i="13"/>
  <c r="R3" i="13"/>
  <c r="Q3" i="13"/>
  <c r="P3" i="13"/>
  <c r="R2" i="13"/>
  <c r="Q2" i="13"/>
  <c r="P2" i="13"/>
  <c r="A43" i="14"/>
  <c r="A42" i="14"/>
  <c r="H42" i="14" s="1"/>
  <c r="D41" i="14"/>
  <c r="A40" i="14"/>
  <c r="H40" i="14"/>
  <c r="A39" i="14"/>
  <c r="A38" i="14"/>
  <c r="H38" i="14" s="1"/>
  <c r="D36" i="14"/>
  <c r="A35" i="14"/>
  <c r="H35" i="14"/>
  <c r="A34" i="14"/>
  <c r="A33" i="14"/>
  <c r="P33" i="14" s="1"/>
  <c r="D32" i="14"/>
  <c r="A31" i="14"/>
  <c r="H31" i="14"/>
  <c r="A30" i="14"/>
  <c r="A29" i="14"/>
  <c r="H29" i="14" s="1"/>
  <c r="A28" i="14"/>
  <c r="A27" i="14"/>
  <c r="A26" i="14"/>
  <c r="A25" i="14"/>
  <c r="G1" i="14"/>
  <c r="G25" i="14" s="1"/>
  <c r="A24" i="14"/>
  <c r="A23" i="14"/>
  <c r="H23" i="14"/>
  <c r="A22" i="14"/>
  <c r="A21" i="14"/>
  <c r="L21" i="14" s="1"/>
  <c r="H20" i="14"/>
  <c r="A19" i="14"/>
  <c r="L19" i="14"/>
  <c r="A18" i="14"/>
  <c r="A17" i="14"/>
  <c r="L17" i="14" s="1"/>
  <c r="H16" i="14"/>
  <c r="A15" i="14"/>
  <c r="L15" i="14"/>
  <c r="A14" i="14"/>
  <c r="A13" i="14"/>
  <c r="Q13" i="14" s="1"/>
  <c r="O1" i="14"/>
  <c r="O13" i="14"/>
  <c r="A11" i="14"/>
  <c r="H11" i="14"/>
  <c r="A10" i="14"/>
  <c r="A9" i="14"/>
  <c r="E9" i="14" s="1"/>
  <c r="A7" i="14"/>
  <c r="H7" i="14" s="1"/>
  <c r="A5" i="14"/>
  <c r="O5" i="14" s="1"/>
  <c r="A4" i="14"/>
  <c r="O4" i="14"/>
  <c r="A2" i="14"/>
  <c r="H2" i="14"/>
  <c r="R1" i="14"/>
  <c r="R37" i="14"/>
  <c r="Q1" i="14"/>
  <c r="Q37" i="14"/>
  <c r="O37" i="14"/>
  <c r="N1" i="14"/>
  <c r="N37" i="14" s="1"/>
  <c r="M1" i="14"/>
  <c r="M37" i="14" s="1"/>
  <c r="L37" i="14"/>
  <c r="K1" i="14"/>
  <c r="K37" i="14"/>
  <c r="J1" i="14"/>
  <c r="J37" i="14"/>
  <c r="I1" i="14"/>
  <c r="I37" i="14"/>
  <c r="H37" i="14"/>
  <c r="G37" i="14"/>
  <c r="F1" i="14"/>
  <c r="F37" i="14"/>
  <c r="E1" i="14"/>
  <c r="E37" i="14"/>
  <c r="D37" i="14"/>
  <c r="C1" i="14"/>
  <c r="C37" i="14" s="1"/>
  <c r="G27" i="14"/>
  <c r="O8" i="14"/>
  <c r="O12" i="14"/>
  <c r="I23" i="14"/>
  <c r="P2" i="14"/>
  <c r="I3" i="14"/>
  <c r="I4" i="14"/>
  <c r="Q4" i="14"/>
  <c r="I6" i="14"/>
  <c r="Q6" i="14"/>
  <c r="P7" i="14"/>
  <c r="I8" i="14"/>
  <c r="Q8" i="14"/>
  <c r="Q9" i="14"/>
  <c r="P11" i="14"/>
  <c r="I12" i="14"/>
  <c r="Q12" i="14"/>
  <c r="I13" i="14"/>
  <c r="D29" i="14"/>
  <c r="P29" i="14"/>
  <c r="M23" i="14"/>
  <c r="D2" i="14"/>
  <c r="D4" i="14"/>
  <c r="L4" i="14"/>
  <c r="D7" i="14"/>
  <c r="L9" i="14"/>
  <c r="D11" i="14"/>
  <c r="D13" i="14"/>
  <c r="D15" i="14"/>
  <c r="O10" i="14"/>
  <c r="O14" i="14"/>
  <c r="Q23" i="14"/>
  <c r="E3" i="14"/>
  <c r="M3" i="14"/>
  <c r="E4" i="14"/>
  <c r="M4" i="14"/>
  <c r="E6" i="14"/>
  <c r="M6" i="14"/>
  <c r="E8" i="14"/>
  <c r="M8" i="14"/>
  <c r="M9" i="14"/>
  <c r="E12" i="14"/>
  <c r="M12" i="14"/>
  <c r="M13" i="14"/>
  <c r="I15" i="14"/>
  <c r="H17" i="14"/>
  <c r="D38" i="14"/>
  <c r="D42" i="14"/>
  <c r="O2" i="14"/>
  <c r="O11" i="14"/>
  <c r="E23" i="14"/>
  <c r="L2" i="14"/>
  <c r="H4" i="14"/>
  <c r="P4" i="14"/>
  <c r="L7" i="14"/>
  <c r="H9" i="14"/>
  <c r="L11" i="14"/>
  <c r="H13" i="14"/>
  <c r="P13" i="14"/>
  <c r="P15" i="14"/>
  <c r="P17" i="14"/>
  <c r="P21" i="14"/>
  <c r="P38" i="14"/>
  <c r="P42" i="14"/>
  <c r="R18" i="14"/>
  <c r="N18" i="14"/>
  <c r="J18" i="14"/>
  <c r="F18" i="14"/>
  <c r="Q18" i="14"/>
  <c r="M18" i="14"/>
  <c r="I18" i="14"/>
  <c r="E18" i="14"/>
  <c r="R22" i="14"/>
  <c r="N22" i="14"/>
  <c r="J22" i="14"/>
  <c r="F22" i="14"/>
  <c r="Q22" i="14"/>
  <c r="M22" i="14"/>
  <c r="I22" i="14"/>
  <c r="E22" i="14"/>
  <c r="R26" i="14"/>
  <c r="N26" i="14"/>
  <c r="J26" i="14"/>
  <c r="F26" i="14"/>
  <c r="Q26" i="14"/>
  <c r="M26" i="14"/>
  <c r="I26" i="14"/>
  <c r="E26" i="14"/>
  <c r="P26" i="14"/>
  <c r="L26" i="14"/>
  <c r="H26" i="14"/>
  <c r="D26" i="14"/>
  <c r="O30" i="14"/>
  <c r="K30" i="14"/>
  <c r="G30" i="14"/>
  <c r="C30" i="14"/>
  <c r="R30" i="14"/>
  <c r="N30" i="14"/>
  <c r="J30" i="14"/>
  <c r="F30" i="14"/>
  <c r="Q30" i="14"/>
  <c r="M30" i="14"/>
  <c r="I30" i="14"/>
  <c r="E30" i="14"/>
  <c r="O34" i="14"/>
  <c r="K34" i="14"/>
  <c r="G34" i="14"/>
  <c r="C34" i="14"/>
  <c r="R34" i="14"/>
  <c r="N34" i="14"/>
  <c r="J34" i="14"/>
  <c r="F34" i="14"/>
  <c r="Q34" i="14"/>
  <c r="M34" i="14"/>
  <c r="I34" i="14"/>
  <c r="E34" i="14"/>
  <c r="O39" i="14"/>
  <c r="K39" i="14"/>
  <c r="G39" i="14"/>
  <c r="C39" i="14"/>
  <c r="R39" i="14"/>
  <c r="N39" i="14"/>
  <c r="J39" i="14"/>
  <c r="F39" i="14"/>
  <c r="Q39" i="14"/>
  <c r="M39" i="14"/>
  <c r="I39" i="14"/>
  <c r="E39" i="14"/>
  <c r="O43" i="14"/>
  <c r="K43" i="14"/>
  <c r="G43" i="14"/>
  <c r="C43" i="14"/>
  <c r="R43" i="14"/>
  <c r="N43" i="14"/>
  <c r="J43" i="14"/>
  <c r="F43" i="14"/>
  <c r="Q43" i="14"/>
  <c r="M43" i="14"/>
  <c r="I43" i="14"/>
  <c r="E43" i="14"/>
  <c r="D5" i="14"/>
  <c r="H5" i="14"/>
  <c r="L5" i="14"/>
  <c r="P5" i="14"/>
  <c r="D10" i="14"/>
  <c r="H10" i="14"/>
  <c r="L10" i="14"/>
  <c r="P10" i="14"/>
  <c r="D14" i="14"/>
  <c r="H14" i="14"/>
  <c r="L14" i="14"/>
  <c r="P14" i="14"/>
  <c r="E5" i="14"/>
  <c r="I5" i="14"/>
  <c r="M5" i="14"/>
  <c r="Q5" i="14"/>
  <c r="E10" i="14"/>
  <c r="I10" i="14"/>
  <c r="M10" i="14"/>
  <c r="Q10" i="14"/>
  <c r="E11" i="14"/>
  <c r="I11" i="14"/>
  <c r="M11" i="14"/>
  <c r="Q11" i="14"/>
  <c r="D30" i="14"/>
  <c r="D31" i="14"/>
  <c r="D34" i="14"/>
  <c r="D35" i="14"/>
  <c r="E14" i="14"/>
  <c r="I14" i="14"/>
  <c r="M14" i="14"/>
  <c r="Q14" i="14"/>
  <c r="E15" i="14"/>
  <c r="K15" i="14"/>
  <c r="C16" i="14"/>
  <c r="K16" i="14"/>
  <c r="C17" i="14"/>
  <c r="K17" i="14"/>
  <c r="C18" i="14"/>
  <c r="K18" i="14"/>
  <c r="C19" i="14"/>
  <c r="K19" i="14"/>
  <c r="C20" i="14"/>
  <c r="K20" i="14"/>
  <c r="C21" i="14"/>
  <c r="K21" i="14"/>
  <c r="C22" i="14"/>
  <c r="K22" i="14"/>
  <c r="C24" i="14"/>
  <c r="C25" i="14"/>
  <c r="C26" i="14"/>
  <c r="C27" i="14"/>
  <c r="C28" i="14"/>
  <c r="D39" i="14"/>
  <c r="D40" i="14"/>
  <c r="D43" i="14"/>
  <c r="C37" i="17"/>
  <c r="C6" i="17"/>
  <c r="G37" i="17"/>
  <c r="G6" i="17"/>
  <c r="K37" i="17"/>
  <c r="K6" i="17"/>
  <c r="O37" i="17"/>
  <c r="O6" i="17"/>
  <c r="R2" i="17"/>
  <c r="L2" i="17"/>
  <c r="H2" i="17"/>
  <c r="O2" i="17"/>
  <c r="K2" i="17"/>
  <c r="C2" i="17"/>
  <c r="F2" i="17"/>
  <c r="Q2" i="17"/>
  <c r="M2" i="17"/>
  <c r="P2" i="17"/>
  <c r="G2" i="17"/>
  <c r="J2" i="17"/>
  <c r="R7" i="17"/>
  <c r="Q7" i="17"/>
  <c r="M7" i="17"/>
  <c r="E7" i="17"/>
  <c r="P7" i="17"/>
  <c r="L7" i="17"/>
  <c r="H7" i="17"/>
  <c r="D7" i="17"/>
  <c r="O7" i="17"/>
  <c r="K7" i="17"/>
  <c r="G7" i="17"/>
  <c r="C7" i="17"/>
  <c r="N7" i="17"/>
  <c r="F7" i="17"/>
  <c r="J7" i="17"/>
  <c r="R11" i="17"/>
  <c r="Q11" i="17"/>
  <c r="E11" i="17"/>
  <c r="P11" i="17"/>
  <c r="L11" i="17"/>
  <c r="H11" i="17"/>
  <c r="O11" i="17"/>
  <c r="K11" i="17"/>
  <c r="G11" i="17"/>
  <c r="C11" i="17"/>
  <c r="F11" i="17"/>
  <c r="J11" i="17"/>
  <c r="R15" i="17"/>
  <c r="Q15" i="17"/>
  <c r="M15" i="17"/>
  <c r="E15" i="17"/>
  <c r="P15" i="17"/>
  <c r="L15" i="17"/>
  <c r="H15" i="17"/>
  <c r="O15" i="17"/>
  <c r="K15" i="17"/>
  <c r="G15" i="17"/>
  <c r="C15" i="17"/>
  <c r="J15" i="17"/>
  <c r="F15" i="17"/>
  <c r="R19" i="17"/>
  <c r="Q19" i="17"/>
  <c r="E19" i="17"/>
  <c r="P19" i="17"/>
  <c r="L19" i="17"/>
  <c r="H19" i="17"/>
  <c r="O19" i="17"/>
  <c r="K19" i="17"/>
  <c r="G19" i="17"/>
  <c r="C19" i="17"/>
  <c r="N19" i="17"/>
  <c r="J19" i="17"/>
  <c r="F19" i="17"/>
  <c r="R23" i="17"/>
  <c r="M23" i="17"/>
  <c r="E23" i="17"/>
  <c r="P23" i="17"/>
  <c r="L23" i="17"/>
  <c r="H23" i="17"/>
  <c r="O23" i="17"/>
  <c r="K23" i="17"/>
  <c r="G23" i="17"/>
  <c r="C23" i="17"/>
  <c r="J23" i="17"/>
  <c r="F23" i="17"/>
  <c r="N23" i="17"/>
  <c r="R27" i="17"/>
  <c r="Q27" i="17"/>
  <c r="E27" i="17"/>
  <c r="P27" i="17"/>
  <c r="L27" i="17"/>
  <c r="H27" i="17"/>
  <c r="D27" i="17"/>
  <c r="O27" i="17"/>
  <c r="K27" i="17"/>
  <c r="G27" i="17"/>
  <c r="C27" i="17"/>
  <c r="N27" i="17"/>
  <c r="J27" i="17"/>
  <c r="F27" i="17"/>
  <c r="R31" i="17"/>
  <c r="M31" i="17"/>
  <c r="E31" i="17"/>
  <c r="P31" i="17"/>
  <c r="L31" i="17"/>
  <c r="H31" i="17"/>
  <c r="O31" i="17"/>
  <c r="K31" i="17"/>
  <c r="G31" i="17"/>
  <c r="C31" i="17"/>
  <c r="N31" i="17"/>
  <c r="J31" i="17"/>
  <c r="F31" i="17"/>
  <c r="R35" i="17"/>
  <c r="Q35" i="17"/>
  <c r="E35" i="17"/>
  <c r="P35" i="17"/>
  <c r="L35" i="17"/>
  <c r="H35" i="17"/>
  <c r="O35" i="17"/>
  <c r="K35" i="17"/>
  <c r="G35" i="17"/>
  <c r="C35" i="17"/>
  <c r="F35" i="17"/>
  <c r="N35" i="17"/>
  <c r="J35" i="17"/>
  <c r="R40" i="17"/>
  <c r="J40" i="17"/>
  <c r="F40" i="17"/>
  <c r="Q40" i="17"/>
  <c r="I40" i="17"/>
  <c r="P40" i="17"/>
  <c r="L40" i="17"/>
  <c r="H40" i="17"/>
  <c r="K40" i="17"/>
  <c r="G40" i="17"/>
  <c r="C40" i="17"/>
  <c r="O40" i="17"/>
  <c r="R16" i="14"/>
  <c r="N16" i="14"/>
  <c r="J16" i="14"/>
  <c r="F16" i="14"/>
  <c r="Q16" i="14"/>
  <c r="M16" i="14"/>
  <c r="I16" i="14"/>
  <c r="E16" i="14"/>
  <c r="R20" i="14"/>
  <c r="N20" i="14"/>
  <c r="J20" i="14"/>
  <c r="F20" i="14"/>
  <c r="Q20" i="14"/>
  <c r="M20" i="14"/>
  <c r="I20" i="14"/>
  <c r="E20" i="14"/>
  <c r="R24" i="14"/>
  <c r="N24" i="14"/>
  <c r="J24" i="14"/>
  <c r="F24" i="14"/>
  <c r="Q24" i="14"/>
  <c r="M24" i="14"/>
  <c r="I24" i="14"/>
  <c r="E24" i="14"/>
  <c r="P24" i="14"/>
  <c r="L24" i="14"/>
  <c r="H24" i="14"/>
  <c r="D24" i="14"/>
  <c r="R28" i="14"/>
  <c r="N28" i="14"/>
  <c r="J28" i="14"/>
  <c r="F28" i="14"/>
  <c r="Q28" i="14"/>
  <c r="M28" i="14"/>
  <c r="I28" i="14"/>
  <c r="E28" i="14"/>
  <c r="P28" i="14"/>
  <c r="L28" i="14"/>
  <c r="H28" i="14"/>
  <c r="D28" i="14"/>
  <c r="O32" i="14"/>
  <c r="K32" i="14"/>
  <c r="G32" i="14"/>
  <c r="C32" i="14"/>
  <c r="R32" i="14"/>
  <c r="N32" i="14"/>
  <c r="J32" i="14"/>
  <c r="F32" i="14"/>
  <c r="Q32" i="14"/>
  <c r="M32" i="14"/>
  <c r="I32" i="14"/>
  <c r="E32" i="14"/>
  <c r="O36" i="14"/>
  <c r="K36" i="14"/>
  <c r="G36" i="14"/>
  <c r="C36" i="14"/>
  <c r="R36" i="14"/>
  <c r="N36" i="14"/>
  <c r="J36" i="14"/>
  <c r="F36" i="14"/>
  <c r="Q36" i="14"/>
  <c r="M36" i="14"/>
  <c r="I36" i="14"/>
  <c r="E36" i="14"/>
  <c r="O41" i="14"/>
  <c r="K41" i="14"/>
  <c r="G41" i="14"/>
  <c r="C41" i="14"/>
  <c r="R41" i="14"/>
  <c r="N41" i="14"/>
  <c r="J41" i="14"/>
  <c r="F41" i="14"/>
  <c r="Q41" i="14"/>
  <c r="M41" i="14"/>
  <c r="I41" i="14"/>
  <c r="E41" i="14"/>
  <c r="O23" i="14"/>
  <c r="C23" i="14"/>
  <c r="G23" i="14"/>
  <c r="K23" i="14"/>
  <c r="F2" i="14"/>
  <c r="J2" i="14"/>
  <c r="N2" i="14"/>
  <c r="R2" i="14"/>
  <c r="F3" i="14"/>
  <c r="J3" i="14"/>
  <c r="N3" i="14"/>
  <c r="R3" i="14"/>
  <c r="F4" i="14"/>
  <c r="J4" i="14"/>
  <c r="N4" i="14"/>
  <c r="R4" i="14"/>
  <c r="F5" i="14"/>
  <c r="J5" i="14"/>
  <c r="N5" i="14"/>
  <c r="R5" i="14"/>
  <c r="F6" i="14"/>
  <c r="J6" i="14"/>
  <c r="N6" i="14"/>
  <c r="R6" i="14"/>
  <c r="F7" i="14"/>
  <c r="J7" i="14"/>
  <c r="N7" i="14"/>
  <c r="R7" i="14"/>
  <c r="F8" i="14"/>
  <c r="J8" i="14"/>
  <c r="N8" i="14"/>
  <c r="R8" i="14"/>
  <c r="F9" i="14"/>
  <c r="J9" i="14"/>
  <c r="N9" i="14"/>
  <c r="R9" i="14"/>
  <c r="F10" i="14"/>
  <c r="J10" i="14"/>
  <c r="N10" i="14"/>
  <c r="R10" i="14"/>
  <c r="F11" i="14"/>
  <c r="J11" i="14"/>
  <c r="N11" i="14"/>
  <c r="R11" i="14"/>
  <c r="F12" i="14"/>
  <c r="J12" i="14"/>
  <c r="N12" i="14"/>
  <c r="R12" i="14"/>
  <c r="F13" i="14"/>
  <c r="J13" i="14"/>
  <c r="N13" i="14"/>
  <c r="R13" i="14"/>
  <c r="F14" i="14"/>
  <c r="J14" i="14"/>
  <c r="N14" i="14"/>
  <c r="R14" i="14"/>
  <c r="G15" i="14"/>
  <c r="D16" i="14"/>
  <c r="L16" i="14"/>
  <c r="D17" i="14"/>
  <c r="D18" i="14"/>
  <c r="L18" i="14"/>
  <c r="D19" i="14"/>
  <c r="D20" i="14"/>
  <c r="L20" i="14"/>
  <c r="D21" i="14"/>
  <c r="D22" i="14"/>
  <c r="L22" i="14"/>
  <c r="G24" i="14"/>
  <c r="G26" i="14"/>
  <c r="G28" i="14"/>
  <c r="H30" i="14"/>
  <c r="H32" i="14"/>
  <c r="H34" i="14"/>
  <c r="H36" i="14"/>
  <c r="H39" i="14"/>
  <c r="H41" i="14"/>
  <c r="H43" i="14"/>
  <c r="R15" i="14"/>
  <c r="N15" i="14"/>
  <c r="J15" i="14"/>
  <c r="F15" i="14"/>
  <c r="Q15" i="14"/>
  <c r="M15" i="14"/>
  <c r="R19" i="14"/>
  <c r="N19" i="14"/>
  <c r="J19" i="14"/>
  <c r="F19" i="14"/>
  <c r="Q19" i="14"/>
  <c r="M19" i="14"/>
  <c r="I19" i="14"/>
  <c r="E19" i="14"/>
  <c r="R27" i="14"/>
  <c r="N27" i="14"/>
  <c r="J27" i="14"/>
  <c r="F27" i="14"/>
  <c r="Q27" i="14"/>
  <c r="M27" i="14"/>
  <c r="I27" i="14"/>
  <c r="E27" i="14"/>
  <c r="P27" i="14"/>
  <c r="L27" i="14"/>
  <c r="H27" i="14"/>
  <c r="D27" i="14"/>
  <c r="O31" i="14"/>
  <c r="K31" i="14"/>
  <c r="G31" i="14"/>
  <c r="C31" i="14"/>
  <c r="R31" i="14"/>
  <c r="N31" i="14"/>
  <c r="J31" i="14"/>
  <c r="F31" i="14"/>
  <c r="Q31" i="14"/>
  <c r="M31" i="14"/>
  <c r="I31" i="14"/>
  <c r="E31" i="14"/>
  <c r="O35" i="14"/>
  <c r="K35" i="14"/>
  <c r="G35" i="14"/>
  <c r="C35" i="14"/>
  <c r="R35" i="14"/>
  <c r="N35" i="14"/>
  <c r="J35" i="14"/>
  <c r="F35" i="14"/>
  <c r="Q35" i="14"/>
  <c r="M35" i="14"/>
  <c r="I35" i="14"/>
  <c r="E35" i="14"/>
  <c r="O40" i="14"/>
  <c r="K40" i="14"/>
  <c r="G40" i="14"/>
  <c r="C40" i="14"/>
  <c r="R40" i="14"/>
  <c r="N40" i="14"/>
  <c r="J40" i="14"/>
  <c r="F40" i="14"/>
  <c r="Q40" i="14"/>
  <c r="M40" i="14"/>
  <c r="I40" i="14"/>
  <c r="E40" i="14"/>
  <c r="N23" i="14"/>
  <c r="R23" i="14"/>
  <c r="F23" i="14"/>
  <c r="J23" i="14"/>
  <c r="E2" i="14"/>
  <c r="I2" i="14"/>
  <c r="M2" i="14"/>
  <c r="Q2" i="14"/>
  <c r="E7" i="14"/>
  <c r="I7" i="14"/>
  <c r="M7" i="14"/>
  <c r="Q7" i="14"/>
  <c r="R17" i="14"/>
  <c r="N17" i="14"/>
  <c r="J17" i="14"/>
  <c r="F17" i="14"/>
  <c r="Q17" i="14"/>
  <c r="M17" i="14"/>
  <c r="I17" i="14"/>
  <c r="E17" i="14"/>
  <c r="R21" i="14"/>
  <c r="N21" i="14"/>
  <c r="J21" i="14"/>
  <c r="F21" i="14"/>
  <c r="Q21" i="14"/>
  <c r="M21" i="14"/>
  <c r="I21" i="14"/>
  <c r="E21" i="14"/>
  <c r="R25" i="14"/>
  <c r="N25" i="14"/>
  <c r="J25" i="14"/>
  <c r="F25" i="14"/>
  <c r="Q25" i="14"/>
  <c r="M25" i="14"/>
  <c r="I25" i="14"/>
  <c r="E25" i="14"/>
  <c r="P25" i="14"/>
  <c r="L25" i="14"/>
  <c r="H25" i="14"/>
  <c r="D25" i="14"/>
  <c r="C29" i="14"/>
  <c r="O29" i="14"/>
  <c r="K29" i="14"/>
  <c r="G29" i="14"/>
  <c r="R29" i="14"/>
  <c r="N29" i="14"/>
  <c r="J29" i="14"/>
  <c r="F29" i="14"/>
  <c r="Q29" i="14"/>
  <c r="M29" i="14"/>
  <c r="I29" i="14"/>
  <c r="E29" i="14"/>
  <c r="O33" i="14"/>
  <c r="K33" i="14"/>
  <c r="G33" i="14"/>
  <c r="C33" i="14"/>
  <c r="R33" i="14"/>
  <c r="N33" i="14"/>
  <c r="J33" i="14"/>
  <c r="F33" i="14"/>
  <c r="Q33" i="14"/>
  <c r="M33" i="14"/>
  <c r="I33" i="14"/>
  <c r="E33" i="14"/>
  <c r="O38" i="14"/>
  <c r="K38" i="14"/>
  <c r="G38" i="14"/>
  <c r="C38" i="14"/>
  <c r="R38" i="14"/>
  <c r="N38" i="14"/>
  <c r="J38" i="14"/>
  <c r="F38" i="14"/>
  <c r="Q38" i="14"/>
  <c r="M38" i="14"/>
  <c r="I38" i="14"/>
  <c r="E38" i="14"/>
  <c r="O42" i="14"/>
  <c r="K42" i="14"/>
  <c r="G42" i="14"/>
  <c r="C42" i="14"/>
  <c r="R42" i="14"/>
  <c r="N42" i="14"/>
  <c r="J42" i="14"/>
  <c r="F42" i="14"/>
  <c r="Q42" i="14"/>
  <c r="M42" i="14"/>
  <c r="I42" i="14"/>
  <c r="E42" i="14"/>
  <c r="L23" i="14"/>
  <c r="P23" i="14"/>
  <c r="D23" i="14"/>
  <c r="C2" i="14"/>
  <c r="G2" i="14"/>
  <c r="K2" i="14"/>
  <c r="C3" i="14"/>
  <c r="G3" i="14"/>
  <c r="K3" i="14"/>
  <c r="C4" i="14"/>
  <c r="G4" i="14"/>
  <c r="K4" i="14"/>
  <c r="C5" i="14"/>
  <c r="G5" i="14"/>
  <c r="K5" i="14"/>
  <c r="C6" i="14"/>
  <c r="G6" i="14"/>
  <c r="K6" i="14"/>
  <c r="O6" i="14"/>
  <c r="C7" i="14"/>
  <c r="G7" i="14"/>
  <c r="K7" i="14"/>
  <c r="C8" i="14"/>
  <c r="G8" i="14"/>
  <c r="K8" i="14"/>
  <c r="C9" i="14"/>
  <c r="G9" i="14"/>
  <c r="K9" i="14"/>
  <c r="C10" i="14"/>
  <c r="G10" i="14"/>
  <c r="K10" i="14"/>
  <c r="C11" i="14"/>
  <c r="G11" i="14"/>
  <c r="K11" i="14"/>
  <c r="C12" i="14"/>
  <c r="G12" i="14"/>
  <c r="K12" i="14"/>
  <c r="C13" i="14"/>
  <c r="G13" i="14"/>
  <c r="K13" i="14"/>
  <c r="C14" i="14"/>
  <c r="G14" i="14"/>
  <c r="K14" i="14"/>
  <c r="C15" i="14"/>
  <c r="H15" i="14"/>
  <c r="O15" i="14"/>
  <c r="G16" i="14"/>
  <c r="O16" i="14"/>
  <c r="G17" i="14"/>
  <c r="O17" i="14"/>
  <c r="G18" i="14"/>
  <c r="O18" i="14"/>
  <c r="G19" i="14"/>
  <c r="O19" i="14"/>
  <c r="G20" i="14"/>
  <c r="O20" i="14"/>
  <c r="G21" i="14"/>
  <c r="O21" i="14"/>
  <c r="G22" i="14"/>
  <c r="O22" i="14"/>
  <c r="K24" i="14"/>
  <c r="K25" i="14"/>
  <c r="K26" i="14"/>
  <c r="K27" i="14"/>
  <c r="K28" i="14"/>
  <c r="L29" i="14"/>
  <c r="L30" i="14"/>
  <c r="L31" i="14"/>
  <c r="L32" i="14"/>
  <c r="L33" i="14"/>
  <c r="L34" i="14"/>
  <c r="L35" i="14"/>
  <c r="L36" i="14"/>
  <c r="L38" i="14"/>
  <c r="L39" i="14"/>
  <c r="L40" i="14"/>
  <c r="L41" i="14"/>
  <c r="L42" i="14"/>
  <c r="L43" i="14"/>
  <c r="H18" i="14"/>
  <c r="P18" i="14"/>
  <c r="H19" i="14"/>
  <c r="P19" i="14"/>
  <c r="H22" i="14"/>
  <c r="P22" i="14"/>
  <c r="O24" i="14"/>
  <c r="O25" i="14"/>
  <c r="O26" i="14"/>
  <c r="O27" i="14"/>
  <c r="O28" i="14"/>
  <c r="P30" i="14"/>
  <c r="P31" i="14"/>
  <c r="P34" i="14"/>
  <c r="P35" i="14"/>
  <c r="P39" i="14"/>
  <c r="P40" i="14"/>
  <c r="P43" i="14"/>
  <c r="D6" i="17"/>
  <c r="H37" i="17"/>
  <c r="H6" i="17"/>
  <c r="L6" i="17"/>
  <c r="L37" i="17"/>
  <c r="P6" i="17"/>
  <c r="P37" i="17"/>
  <c r="R3" i="17"/>
  <c r="P3" i="17"/>
  <c r="L3" i="17"/>
  <c r="H3" i="17"/>
  <c r="D3" i="17"/>
  <c r="G3" i="17"/>
  <c r="J3" i="17"/>
  <c r="I3" i="17"/>
  <c r="O3" i="17"/>
  <c r="K3" i="17"/>
  <c r="C3" i="17"/>
  <c r="N3" i="17"/>
  <c r="F3" i="17"/>
  <c r="Q3" i="17"/>
  <c r="M3" i="17"/>
  <c r="R8" i="17"/>
  <c r="J8" i="17"/>
  <c r="F8" i="17"/>
  <c r="Q8" i="17"/>
  <c r="M8" i="17"/>
  <c r="I8" i="17"/>
  <c r="E8" i="17"/>
  <c r="P8" i="17"/>
  <c r="L8" i="17"/>
  <c r="H8" i="17"/>
  <c r="C8" i="17"/>
  <c r="G8" i="17"/>
  <c r="O8" i="17"/>
  <c r="K8" i="17"/>
  <c r="R12" i="17"/>
  <c r="N12" i="17"/>
  <c r="J12" i="17"/>
  <c r="F12" i="17"/>
  <c r="Q12" i="17"/>
  <c r="M12" i="17"/>
  <c r="I12" i="17"/>
  <c r="E12" i="17"/>
  <c r="P12" i="17"/>
  <c r="L12" i="17"/>
  <c r="H12" i="17"/>
  <c r="G12" i="17"/>
  <c r="C12" i="17"/>
  <c r="O12" i="17"/>
  <c r="K12" i="17"/>
  <c r="R16" i="17"/>
  <c r="J16" i="17"/>
  <c r="F16" i="17"/>
  <c r="Q16" i="17"/>
  <c r="M16" i="17"/>
  <c r="I16" i="17"/>
  <c r="E16" i="17"/>
  <c r="P16" i="17"/>
  <c r="L16" i="17"/>
  <c r="H16" i="17"/>
  <c r="K16" i="17"/>
  <c r="O16" i="17"/>
  <c r="G16" i="17"/>
  <c r="C16" i="17"/>
  <c r="R20" i="17"/>
  <c r="N20" i="17"/>
  <c r="J20" i="17"/>
  <c r="F20" i="17"/>
  <c r="Q20" i="17"/>
  <c r="M20" i="17"/>
  <c r="I20" i="17"/>
  <c r="E20" i="17"/>
  <c r="P20" i="17"/>
  <c r="L20" i="17"/>
  <c r="H20" i="17"/>
  <c r="O20" i="17"/>
  <c r="C20" i="17"/>
  <c r="K20" i="17"/>
  <c r="G20" i="17"/>
  <c r="R24" i="17"/>
  <c r="J24" i="17"/>
  <c r="F24" i="17"/>
  <c r="Q24" i="17"/>
  <c r="M24" i="17"/>
  <c r="I24" i="17"/>
  <c r="E24" i="17"/>
  <c r="P24" i="17"/>
  <c r="L24" i="17"/>
  <c r="H24" i="17"/>
  <c r="K24" i="17"/>
  <c r="G24" i="17"/>
  <c r="C24" i="17"/>
  <c r="O24" i="17"/>
  <c r="R28" i="17"/>
  <c r="N28" i="17"/>
  <c r="J28" i="17"/>
  <c r="F28" i="17"/>
  <c r="Q28" i="17"/>
  <c r="M28" i="17"/>
  <c r="I28" i="17"/>
  <c r="E28" i="17"/>
  <c r="P28" i="17"/>
  <c r="L28" i="17"/>
  <c r="H28" i="17"/>
  <c r="O28" i="17"/>
  <c r="K28" i="17"/>
  <c r="G28" i="17"/>
  <c r="C28" i="17"/>
  <c r="R32" i="17"/>
  <c r="J32" i="17"/>
  <c r="F32" i="17"/>
  <c r="Q32" i="17"/>
  <c r="M32" i="17"/>
  <c r="I32" i="17"/>
  <c r="E32" i="17"/>
  <c r="P32" i="17"/>
  <c r="L32" i="17"/>
  <c r="H32" i="17"/>
  <c r="C32" i="17"/>
  <c r="O32" i="17"/>
  <c r="K32" i="17"/>
  <c r="G32" i="17"/>
  <c r="R36" i="17"/>
  <c r="N36" i="17"/>
  <c r="J36" i="17"/>
  <c r="F36" i="17"/>
  <c r="Q36" i="17"/>
  <c r="M36" i="17"/>
  <c r="I36" i="17"/>
  <c r="E36" i="17"/>
  <c r="P36" i="17"/>
  <c r="L36" i="17"/>
  <c r="H36" i="17"/>
  <c r="G36" i="17"/>
  <c r="C36" i="17"/>
  <c r="O36" i="17"/>
  <c r="K36" i="17"/>
  <c r="R41" i="17"/>
  <c r="O41" i="17"/>
  <c r="K41" i="17"/>
  <c r="G41" i="17"/>
  <c r="C41" i="17"/>
  <c r="J41" i="17"/>
  <c r="F41" i="17"/>
  <c r="Q41" i="17"/>
  <c r="M41" i="17"/>
  <c r="I41" i="17"/>
  <c r="E41" i="17"/>
  <c r="L41" i="17"/>
  <c r="H41" i="17"/>
  <c r="P41" i="17"/>
  <c r="E37" i="17"/>
  <c r="I37" i="17"/>
  <c r="I6" i="17"/>
  <c r="M37" i="17"/>
  <c r="Q37" i="17"/>
  <c r="Q6" i="17"/>
  <c r="R4" i="17"/>
  <c r="N4" i="17"/>
  <c r="J4" i="17"/>
  <c r="F4" i="17"/>
  <c r="Q4" i="17"/>
  <c r="P4" i="17"/>
  <c r="K4" i="17"/>
  <c r="E4" i="17"/>
  <c r="H4" i="17"/>
  <c r="G4" i="17"/>
  <c r="O4" i="17"/>
  <c r="I4" i="17"/>
  <c r="C4" i="17"/>
  <c r="L4" i="17"/>
  <c r="R9" i="17"/>
  <c r="O9" i="17"/>
  <c r="K9" i="17"/>
  <c r="G9" i="17"/>
  <c r="C9" i="17"/>
  <c r="N9" i="17"/>
  <c r="J9" i="17"/>
  <c r="F9" i="17"/>
  <c r="Q9" i="17"/>
  <c r="I9" i="17"/>
  <c r="E9" i="17"/>
  <c r="P9" i="17"/>
  <c r="L9" i="17"/>
  <c r="H9" i="17"/>
  <c r="R13" i="17"/>
  <c r="O13" i="17"/>
  <c r="K13" i="17"/>
  <c r="G13" i="17"/>
  <c r="C13" i="17"/>
  <c r="N13" i="17"/>
  <c r="J13" i="17"/>
  <c r="F13" i="17"/>
  <c r="Q13" i="17"/>
  <c r="I13" i="17"/>
  <c r="E13" i="17"/>
  <c r="H13" i="17"/>
  <c r="L13" i="17"/>
  <c r="D13" i="17"/>
  <c r="P13" i="17"/>
  <c r="R17" i="17"/>
  <c r="O17" i="17"/>
  <c r="K17" i="17"/>
  <c r="G17" i="17"/>
  <c r="C17" i="17"/>
  <c r="J17" i="17"/>
  <c r="F17" i="17"/>
  <c r="Q17" i="17"/>
  <c r="I17" i="17"/>
  <c r="E17" i="17"/>
  <c r="L17" i="17"/>
  <c r="H17" i="17"/>
  <c r="P17" i="17"/>
  <c r="D17" i="17"/>
  <c r="R21" i="17"/>
  <c r="O21" i="17"/>
  <c r="K21" i="17"/>
  <c r="Q21" i="17"/>
  <c r="L21" i="17"/>
  <c r="G21" i="17"/>
  <c r="C21" i="17"/>
  <c r="P21" i="17"/>
  <c r="J21" i="17"/>
  <c r="F21" i="17"/>
  <c r="I21" i="17"/>
  <c r="E21" i="17"/>
  <c r="H21" i="17"/>
  <c r="R25" i="17"/>
  <c r="O25" i="17"/>
  <c r="K25" i="17"/>
  <c r="G25" i="17"/>
  <c r="C25" i="17"/>
  <c r="N25" i="17"/>
  <c r="J25" i="17"/>
  <c r="F25" i="17"/>
  <c r="Q25" i="17"/>
  <c r="I25" i="17"/>
  <c r="E25" i="17"/>
  <c r="L25" i="17"/>
  <c r="H25" i="17"/>
  <c r="P25" i="17"/>
  <c r="R29" i="17"/>
  <c r="O29" i="17"/>
  <c r="K29" i="17"/>
  <c r="G29" i="17"/>
  <c r="C29" i="17"/>
  <c r="N29" i="17"/>
  <c r="J29" i="17"/>
  <c r="F29" i="17"/>
  <c r="Q29" i="17"/>
  <c r="I29" i="17"/>
  <c r="E29" i="17"/>
  <c r="P29" i="17"/>
  <c r="L29" i="17"/>
  <c r="H29" i="17"/>
  <c r="R33" i="17"/>
  <c r="O33" i="17"/>
  <c r="K33" i="17"/>
  <c r="G33" i="17"/>
  <c r="C33" i="17"/>
  <c r="N33" i="17"/>
  <c r="J33" i="17"/>
  <c r="F33" i="17"/>
  <c r="Q33" i="17"/>
  <c r="I33" i="17"/>
  <c r="E33" i="17"/>
  <c r="P33" i="17"/>
  <c r="L33" i="17"/>
  <c r="H33" i="17"/>
  <c r="R38" i="17"/>
  <c r="P38" i="17"/>
  <c r="L38" i="17"/>
  <c r="H38" i="17"/>
  <c r="O38" i="17"/>
  <c r="K38" i="17"/>
  <c r="G38" i="17"/>
  <c r="C38" i="17"/>
  <c r="J38" i="17"/>
  <c r="F38" i="17"/>
  <c r="I38" i="17"/>
  <c r="Q38" i="17"/>
  <c r="M38" i="17"/>
  <c r="R42" i="17"/>
  <c r="P42" i="17"/>
  <c r="L42" i="17"/>
  <c r="H42" i="17"/>
  <c r="D42" i="17"/>
  <c r="O42" i="17"/>
  <c r="K42" i="17"/>
  <c r="G42" i="17"/>
  <c r="C42" i="17"/>
  <c r="N42" i="17"/>
  <c r="J42" i="17"/>
  <c r="F42" i="17"/>
  <c r="I42" i="17"/>
  <c r="Q42" i="17"/>
  <c r="F37" i="17"/>
  <c r="F6" i="17"/>
  <c r="J37" i="17"/>
  <c r="J6" i="17"/>
  <c r="N6" i="17"/>
  <c r="R6" i="17"/>
  <c r="R37" i="17"/>
  <c r="R5" i="17"/>
  <c r="O5" i="17"/>
  <c r="K5" i="17"/>
  <c r="G5" i="17"/>
  <c r="C5" i="17"/>
  <c r="N5" i="17"/>
  <c r="J5" i="17"/>
  <c r="F5" i="17"/>
  <c r="Q5" i="17"/>
  <c r="I5" i="17"/>
  <c r="L5" i="17"/>
  <c r="P5" i="17"/>
  <c r="H5" i="17"/>
  <c r="R10" i="17"/>
  <c r="P10" i="17"/>
  <c r="L10" i="17"/>
  <c r="H10" i="17"/>
  <c r="D10" i="17"/>
  <c r="O10" i="17"/>
  <c r="K10" i="17"/>
  <c r="G10" i="17"/>
  <c r="C10" i="17"/>
  <c r="J10" i="17"/>
  <c r="F10" i="17"/>
  <c r="E10" i="17"/>
  <c r="I10" i="17"/>
  <c r="Q10" i="17"/>
  <c r="M10" i="17"/>
  <c r="R14" i="17"/>
  <c r="P14" i="17"/>
  <c r="L14" i="17"/>
  <c r="H14" i="17"/>
  <c r="D14" i="17"/>
  <c r="O14" i="17"/>
  <c r="K14" i="17"/>
  <c r="G14" i="17"/>
  <c r="C14" i="17"/>
  <c r="J14" i="17"/>
  <c r="F14" i="17"/>
  <c r="I14" i="17"/>
  <c r="M14" i="17"/>
  <c r="Q14" i="17"/>
  <c r="R18" i="17"/>
  <c r="P18" i="17"/>
  <c r="L18" i="17"/>
  <c r="H18" i="17"/>
  <c r="O18" i="17"/>
  <c r="K18" i="17"/>
  <c r="G18" i="17"/>
  <c r="C18" i="17"/>
  <c r="J18" i="17"/>
  <c r="F18" i="17"/>
  <c r="M18" i="17"/>
  <c r="I18" i="17"/>
  <c r="Q18" i="17"/>
  <c r="R22" i="17"/>
  <c r="P22" i="17"/>
  <c r="L22" i="17"/>
  <c r="H22" i="17"/>
  <c r="O22" i="17"/>
  <c r="K22" i="17"/>
  <c r="G22" i="17"/>
  <c r="C22" i="17"/>
  <c r="J22" i="17"/>
  <c r="I22" i="17"/>
  <c r="Q22" i="17"/>
  <c r="F22" i="17"/>
  <c r="R26" i="17"/>
  <c r="P26" i="17"/>
  <c r="L26" i="17"/>
  <c r="H26" i="17"/>
  <c r="D26" i="17"/>
  <c r="O26" i="17"/>
  <c r="K26" i="17"/>
  <c r="G26" i="17"/>
  <c r="C26" i="17"/>
  <c r="J26" i="17"/>
  <c r="F26" i="17"/>
  <c r="M26" i="17"/>
  <c r="I26" i="17"/>
  <c r="Q26" i="17"/>
  <c r="R30" i="17"/>
  <c r="P30" i="17"/>
  <c r="L30" i="17"/>
  <c r="H30" i="17"/>
  <c r="O30" i="17"/>
  <c r="K30" i="17"/>
  <c r="G30" i="17"/>
  <c r="C30" i="17"/>
  <c r="J30" i="17"/>
  <c r="F30" i="17"/>
  <c r="Q30" i="17"/>
  <c r="M30" i="17"/>
  <c r="I30" i="17"/>
  <c r="E30" i="17"/>
  <c r="R34" i="17"/>
  <c r="P34" i="17"/>
  <c r="L34" i="17"/>
  <c r="H34" i="17"/>
  <c r="O34" i="17"/>
  <c r="K34" i="17"/>
  <c r="G34" i="17"/>
  <c r="C34" i="17"/>
  <c r="N34" i="17"/>
  <c r="J34" i="17"/>
  <c r="F34" i="17"/>
  <c r="E34" i="17"/>
  <c r="Q34" i="17"/>
  <c r="I34" i="17"/>
  <c r="R39" i="17"/>
  <c r="Q39" i="17"/>
  <c r="I39" i="17"/>
  <c r="E39" i="17"/>
  <c r="P39" i="17"/>
  <c r="L39" i="17"/>
  <c r="H39" i="17"/>
  <c r="O39" i="17"/>
  <c r="K39" i="17"/>
  <c r="G39" i="17"/>
  <c r="C39" i="17"/>
  <c r="J39" i="17"/>
  <c r="F39" i="17"/>
  <c r="R43" i="17"/>
  <c r="Q43" i="17"/>
  <c r="I43" i="17"/>
  <c r="E43" i="17"/>
  <c r="P43" i="17"/>
  <c r="L43" i="17"/>
  <c r="H43" i="17"/>
  <c r="D43" i="17"/>
  <c r="O43" i="17"/>
  <c r="K43" i="17"/>
  <c r="G43" i="17"/>
  <c r="C43" i="17"/>
  <c r="C47" i="17" s="1"/>
  <c r="F43" i="17"/>
  <c r="J43" i="17"/>
  <c r="N43" i="17"/>
  <c r="U12" i="14"/>
  <c r="U15" i="14"/>
  <c r="U24" i="14"/>
  <c r="R47" i="14"/>
  <c r="T19" i="14"/>
  <c r="K47" i="14"/>
  <c r="F47" i="14"/>
  <c r="F46" i="14"/>
  <c r="K46" i="14"/>
  <c r="U2" i="14"/>
  <c r="U31" i="14"/>
  <c r="T31" i="14"/>
  <c r="U35" i="14"/>
  <c r="T35" i="14"/>
  <c r="U19" i="14"/>
  <c r="T6" i="14"/>
  <c r="U6" i="14"/>
  <c r="T18" i="14"/>
  <c r="U18" i="14"/>
  <c r="U39" i="14"/>
  <c r="T39" i="14"/>
  <c r="U4" i="14"/>
  <c r="T4" i="14"/>
  <c r="T14" i="14"/>
  <c r="U14" i="14"/>
  <c r="U27" i="14"/>
  <c r="T27" i="14"/>
  <c r="T20" i="14"/>
  <c r="U20" i="14"/>
  <c r="T12" i="14"/>
  <c r="T43" i="14"/>
  <c r="U43" i="14"/>
  <c r="T28" i="14"/>
  <c r="U28" i="14"/>
  <c r="T30" i="14"/>
  <c r="U30" i="14"/>
  <c r="T34" i="14"/>
  <c r="U34" i="14"/>
  <c r="U32" i="14"/>
  <c r="T32" i="14"/>
  <c r="U8" i="14"/>
  <c r="T8" i="14"/>
  <c r="T24" i="14"/>
  <c r="R46" i="14"/>
  <c r="T15" i="14"/>
  <c r="U40" i="14"/>
  <c r="T40" i="14"/>
  <c r="T36" i="14"/>
  <c r="U36" i="14"/>
  <c r="J47" i="14"/>
  <c r="J46" i="14"/>
  <c r="T10" i="14"/>
  <c r="U10" i="14"/>
  <c r="U11" i="14"/>
  <c r="T11" i="14"/>
  <c r="U26" i="14"/>
  <c r="T26" i="14"/>
  <c r="T23" i="14"/>
  <c r="U23" i="14"/>
  <c r="U16" i="14"/>
  <c r="T16" i="14"/>
  <c r="U22" i="14"/>
  <c r="T22" i="14"/>
  <c r="T2" i="14"/>
  <c r="T37" i="14" l="1"/>
  <c r="C46" i="14"/>
  <c r="U37" i="14"/>
  <c r="C47" i="14"/>
  <c r="T38" i="14"/>
  <c r="U38" i="14"/>
  <c r="N47" i="14"/>
  <c r="N46" i="14"/>
  <c r="G46" i="14"/>
  <c r="G47" i="14"/>
  <c r="T25" i="14"/>
  <c r="U25" i="14"/>
  <c r="T42" i="14"/>
  <c r="U42" i="14"/>
  <c r="T5" i="14"/>
  <c r="U5" i="14"/>
  <c r="U29" i="14"/>
  <c r="T29" i="14"/>
  <c r="T41" i="14"/>
  <c r="U41" i="14"/>
  <c r="M46" i="14"/>
  <c r="M47" i="14"/>
  <c r="T17" i="14"/>
  <c r="U17" i="14"/>
  <c r="L13" i="14"/>
  <c r="D9" i="14"/>
  <c r="D33" i="14"/>
  <c r="I9" i="14"/>
  <c r="Q3" i="14"/>
  <c r="O9" i="14"/>
  <c r="H33" i="14"/>
  <c r="P3" i="14"/>
  <c r="D2" i="17"/>
  <c r="E40" i="17"/>
  <c r="I2" i="17"/>
  <c r="M11" i="17"/>
  <c r="Q23" i="17"/>
  <c r="P9" i="14"/>
  <c r="O7" i="14"/>
  <c r="U7" i="14" s="1"/>
  <c r="H21" i="14"/>
  <c r="E13" i="14"/>
  <c r="E46" i="14" s="1"/>
  <c r="O3" i="14"/>
  <c r="U3" i="14" s="1"/>
  <c r="N11" i="17"/>
  <c r="O47" i="17"/>
  <c r="Q31" i="17"/>
  <c r="P46" i="17"/>
  <c r="N39" i="17"/>
  <c r="N26" i="17"/>
  <c r="N18" i="17"/>
  <c r="N37" i="17"/>
  <c r="N38" i="17"/>
  <c r="N32" i="17"/>
  <c r="N16" i="17"/>
  <c r="N15" i="17"/>
  <c r="N2" i="17"/>
  <c r="N30" i="17"/>
  <c r="N22" i="17"/>
  <c r="N14" i="17"/>
  <c r="N10" i="17"/>
  <c r="N21" i="17"/>
  <c r="N17" i="17"/>
  <c r="N41" i="17"/>
  <c r="N24" i="17"/>
  <c r="N8" i="17"/>
  <c r="N40" i="17"/>
  <c r="D39" i="17"/>
  <c r="D38" i="17"/>
  <c r="D33" i="17"/>
  <c r="D29" i="17"/>
  <c r="D25" i="17"/>
  <c r="D4" i="17"/>
  <c r="D41" i="17"/>
  <c r="D37" i="17"/>
  <c r="D35" i="17"/>
  <c r="D15" i="17"/>
  <c r="D34" i="17"/>
  <c r="D30" i="17"/>
  <c r="D18" i="17"/>
  <c r="D5" i="17"/>
  <c r="D9" i="17"/>
  <c r="D31" i="17"/>
  <c r="D19" i="17"/>
  <c r="D22" i="17"/>
  <c r="D21" i="17"/>
  <c r="D36" i="17"/>
  <c r="D32" i="17"/>
  <c r="D28" i="17"/>
  <c r="D24" i="17"/>
  <c r="D20" i="17"/>
  <c r="D16" i="17"/>
  <c r="U16" i="17" s="1"/>
  <c r="D12" i="17"/>
  <c r="T12" i="17" s="1"/>
  <c r="D8" i="17"/>
  <c r="D40" i="17"/>
  <c r="D23" i="17"/>
  <c r="D11" i="17"/>
  <c r="M22" i="17"/>
  <c r="M33" i="17"/>
  <c r="M29" i="17"/>
  <c r="M25" i="17"/>
  <c r="M21" i="17"/>
  <c r="M17" i="17"/>
  <c r="M13" i="17"/>
  <c r="M9" i="17"/>
  <c r="M4" i="17"/>
  <c r="M6" i="17"/>
  <c r="M35" i="17"/>
  <c r="M19" i="17"/>
  <c r="M43" i="17"/>
  <c r="M39" i="17"/>
  <c r="T39" i="17" s="1"/>
  <c r="M34" i="17"/>
  <c r="M5" i="17"/>
  <c r="M42" i="17"/>
  <c r="M40" i="17"/>
  <c r="M27" i="17"/>
  <c r="L46" i="17"/>
  <c r="T4" i="17"/>
  <c r="I35" i="17"/>
  <c r="T35" i="17" s="1"/>
  <c r="I31" i="17"/>
  <c r="I27" i="17"/>
  <c r="I23" i="17"/>
  <c r="I19" i="17"/>
  <c r="U19" i="17" s="1"/>
  <c r="I15" i="17"/>
  <c r="U15" i="17" s="1"/>
  <c r="I11" i="17"/>
  <c r="I7" i="17"/>
  <c r="T41" i="17"/>
  <c r="U21" i="17"/>
  <c r="T36" i="17"/>
  <c r="U41" i="17"/>
  <c r="T25" i="17"/>
  <c r="U13" i="17"/>
  <c r="U32" i="17"/>
  <c r="U9" i="17"/>
  <c r="T9" i="17"/>
  <c r="U4" i="17"/>
  <c r="E14" i="17"/>
  <c r="E38" i="17"/>
  <c r="T38" i="17" s="1"/>
  <c r="E6" i="17"/>
  <c r="E2" i="17"/>
  <c r="U33" i="17"/>
  <c r="U29" i="17"/>
  <c r="U25" i="17"/>
  <c r="T17" i="17"/>
  <c r="T13" i="17"/>
  <c r="E26" i="17"/>
  <c r="U26" i="17" s="1"/>
  <c r="E22" i="17"/>
  <c r="T22" i="17" s="1"/>
  <c r="E18" i="17"/>
  <c r="T18" i="17" s="1"/>
  <c r="E5" i="17"/>
  <c r="T5" i="17" s="1"/>
  <c r="E42" i="17"/>
  <c r="E3" i="17"/>
  <c r="T33" i="17"/>
  <c r="U34" i="17"/>
  <c r="U30" i="17"/>
  <c r="U10" i="17"/>
  <c r="T29" i="17"/>
  <c r="U36" i="17"/>
  <c r="T32" i="17"/>
  <c r="T28" i="17"/>
  <c r="T20" i="17"/>
  <c r="U37" i="17"/>
  <c r="T15" i="17"/>
  <c r="U20" i="17"/>
  <c r="U28" i="17"/>
  <c r="J46" i="17"/>
  <c r="L47" i="17"/>
  <c r="K47" i="17"/>
  <c r="T30" i="17"/>
  <c r="U14" i="17"/>
  <c r="T10" i="17"/>
  <c r="R46" i="17"/>
  <c r="F46" i="17"/>
  <c r="T14" i="17"/>
  <c r="T37" i="17"/>
  <c r="R47" i="17"/>
  <c r="G47" i="17"/>
  <c r="H47" i="17"/>
  <c r="J47" i="17"/>
  <c r="H46" i="17"/>
  <c r="G46" i="17"/>
  <c r="C46" i="17"/>
  <c r="K46" i="17"/>
  <c r="O46" i="17"/>
  <c r="P47" i="17"/>
  <c r="F47" i="17"/>
  <c r="T34" i="17"/>
  <c r="T43" i="17"/>
  <c r="U43" i="17"/>
  <c r="T21" i="14" l="1"/>
  <c r="U21" i="14"/>
  <c r="P46" i="14"/>
  <c r="P47" i="14"/>
  <c r="I47" i="14"/>
  <c r="I46" i="14"/>
  <c r="H46" i="14"/>
  <c r="T33" i="14"/>
  <c r="U33" i="14"/>
  <c r="O47" i="14"/>
  <c r="O46" i="14"/>
  <c r="U9" i="14"/>
  <c r="D47" i="14"/>
  <c r="D46" i="14"/>
  <c r="T9" i="14"/>
  <c r="H47" i="14"/>
  <c r="T7" i="14"/>
  <c r="U13" i="14"/>
  <c r="T13" i="14"/>
  <c r="Q47" i="14"/>
  <c r="Q46" i="14"/>
  <c r="L46" i="14"/>
  <c r="L47" i="14"/>
  <c r="T3" i="14"/>
  <c r="E47" i="14"/>
  <c r="U35" i="17"/>
  <c r="U18" i="17"/>
  <c r="U22" i="17"/>
  <c r="T24" i="17"/>
  <c r="M47" i="17"/>
  <c r="U23" i="17"/>
  <c r="U17" i="17"/>
  <c r="U31" i="17"/>
  <c r="U38" i="17"/>
  <c r="I47" i="17"/>
  <c r="D47" i="17"/>
  <c r="U8" i="17"/>
  <c r="T21" i="17"/>
  <c r="T31" i="17"/>
  <c r="Q47" i="17"/>
  <c r="Q46" i="17"/>
  <c r="U40" i="17"/>
  <c r="N46" i="17"/>
  <c r="N47" i="17"/>
  <c r="U24" i="17"/>
  <c r="T8" i="17"/>
  <c r="D46" i="17"/>
  <c r="T16" i="17"/>
  <c r="U12" i="17"/>
  <c r="T23" i="17"/>
  <c r="U39" i="17"/>
  <c r="T40" i="17"/>
  <c r="U27" i="17"/>
  <c r="M46" i="17"/>
  <c r="T27" i="17"/>
  <c r="T42" i="17"/>
  <c r="I46" i="17"/>
  <c r="T19" i="17"/>
  <c r="T7" i="17"/>
  <c r="U7" i="17"/>
  <c r="U11" i="17"/>
  <c r="T11" i="17"/>
  <c r="U3" i="17"/>
  <c r="T3" i="17"/>
  <c r="T6" i="17"/>
  <c r="U6" i="17"/>
  <c r="U42" i="17"/>
  <c r="E46" i="17"/>
  <c r="T26" i="17"/>
  <c r="E47" i="17"/>
  <c r="U5" i="17"/>
  <c r="T2" i="17"/>
  <c r="U2" i="17"/>
</calcChain>
</file>

<file path=xl/sharedStrings.xml><?xml version="1.0" encoding="utf-8"?>
<sst xmlns="http://schemas.openxmlformats.org/spreadsheetml/2006/main" count="3153" uniqueCount="129">
  <si>
    <t>DATUM</t>
  </si>
  <si>
    <t>NAAM LL.</t>
  </si>
  <si>
    <t>VOORNAAM LL. </t>
  </si>
  <si>
    <t>SCHOOL</t>
  </si>
  <si>
    <t>KLAS/RICHTING</t>
  </si>
  <si>
    <t>ONTHALER</t>
  </si>
  <si>
    <t>NAAM CONTACT SCHOOL</t>
  </si>
  <si>
    <t>KERNWOORD PROBLEMATIEK</t>
  </si>
  <si>
    <t>TRAJECTER 1</t>
  </si>
  <si>
    <t>TRAJECTER 2</t>
  </si>
  <si>
    <t>1E CONTACT</t>
  </si>
  <si>
    <t>REDEN AFSLUITING</t>
  </si>
  <si>
    <t>DATUM AFSLUIT</t>
  </si>
  <si>
    <t>database scholen</t>
  </si>
  <si>
    <t>database onthaler</t>
  </si>
  <si>
    <t>database trajecter</t>
  </si>
  <si>
    <t>database reden afsluiting</t>
  </si>
  <si>
    <t>Ursel</t>
  </si>
  <si>
    <t>Landegem</t>
  </si>
  <si>
    <t>Evelyne Verleye</t>
  </si>
  <si>
    <t xml:space="preserve"> </t>
  </si>
  <si>
    <t>Emmaüs Aalter Basis</t>
  </si>
  <si>
    <t>AB/MA-MariaAalter</t>
  </si>
  <si>
    <t>Hansbeke</t>
  </si>
  <si>
    <t>Nevele Gemeentelijk</t>
  </si>
  <si>
    <t>Merendree</t>
  </si>
  <si>
    <t>Nevele vrij</t>
  </si>
  <si>
    <t>Afgerond zonder externe doorverwijzing</t>
  </si>
  <si>
    <t>Knesselare</t>
  </si>
  <si>
    <t>Nevele Vrij</t>
  </si>
  <si>
    <t>Bellem</t>
  </si>
  <si>
    <t>5L</t>
  </si>
  <si>
    <t>AB/MA-AalterBrug</t>
  </si>
  <si>
    <t>Lotenhulle</t>
  </si>
  <si>
    <t>Godart</t>
  </si>
  <si>
    <t>Mathe</t>
  </si>
  <si>
    <t>assertiviteit</t>
  </si>
  <si>
    <t>Nazareth Vrij</t>
  </si>
  <si>
    <t>Eke Vrij</t>
  </si>
  <si>
    <t>Nazareth-Eke Gemeentelijk-Nazareth</t>
  </si>
  <si>
    <t>Nazareth-Eke Gemeentelijk-Eke</t>
  </si>
  <si>
    <t>Zevergem</t>
  </si>
  <si>
    <t>De Pinte Vrij</t>
  </si>
  <si>
    <t>Afgerond met externe doorverwijzing</t>
  </si>
  <si>
    <t>Zulte Gemeentelijk</t>
  </si>
  <si>
    <t>Olsene</t>
  </si>
  <si>
    <t>De Pinte Gemeentelijk</t>
  </si>
  <si>
    <t>Machelen Leiebloem</t>
  </si>
  <si>
    <t>Zulte Vrij</t>
  </si>
  <si>
    <t>²</t>
  </si>
  <si>
    <t>BachteMariaLeerne</t>
  </si>
  <si>
    <t>Meigem</t>
  </si>
  <si>
    <t>BLO Leieland</t>
  </si>
  <si>
    <t>Astene</t>
  </si>
  <si>
    <t>Wongrago-Wontergem</t>
  </si>
  <si>
    <t>Petegem Driessprong</t>
  </si>
  <si>
    <t>Zevi-Zeveren</t>
  </si>
  <si>
    <t>BLO Ter Leie</t>
  </si>
  <si>
    <t>Overleg 30-11-17 8u30</t>
  </si>
  <si>
    <t>Zevi-Vinkt</t>
  </si>
  <si>
    <t>Petegem SH</t>
  </si>
  <si>
    <t>Leieparel (OLV Deinze)</t>
  </si>
  <si>
    <t>Wongrago-Gottem</t>
  </si>
  <si>
    <t>Wongrago-Grammene</t>
  </si>
  <si>
    <t>DATUM AFSLUITEN</t>
  </si>
  <si>
    <t>Leiepoort Sint-Vincentius</t>
  </si>
  <si>
    <t>Emmaüs Machelen</t>
  </si>
  <si>
    <t>VTI</t>
  </si>
  <si>
    <t>Leiepoort Sint-Hendrik</t>
  </si>
  <si>
    <t>Leiepoort Sint-Theresia</t>
  </si>
  <si>
    <t>Emmaüs Aalter Secundair</t>
  </si>
  <si>
    <t>Lien  VS</t>
  </si>
  <si>
    <t>DATABASE</t>
  </si>
  <si>
    <t>ONTHAAL MEDEWERKER</t>
  </si>
  <si>
    <t>TRAJECT MEDEWERKERS</t>
  </si>
  <si>
    <t>Eenzijdig afgebroken door cliënt</t>
  </si>
  <si>
    <t>OLV Deinze</t>
  </si>
  <si>
    <t>Aantal trajecters</t>
  </si>
  <si>
    <t>Aantal trajecten</t>
  </si>
  <si>
    <t>Aalter</t>
  </si>
  <si>
    <t>Deinze</t>
  </si>
  <si>
    <t>De Pinte</t>
  </si>
  <si>
    <t>Nazareth</t>
  </si>
  <si>
    <t>Nevele</t>
  </si>
  <si>
    <t>Kness</t>
  </si>
  <si>
    <t>Zulte</t>
  </si>
  <si>
    <t>Totaal aantal trajecten</t>
  </si>
  <si>
    <t>Aantal scholen per trajecter</t>
  </si>
  <si>
    <t>Tewerkstellingstijd in trajectteam</t>
  </si>
  <si>
    <t>5//12/2017</t>
  </si>
  <si>
    <t>26-1-2018 ander CLB</t>
  </si>
  <si>
    <t>22.01.18</t>
  </si>
  <si>
    <t xml:space="preserve">VOORNAAM LL. </t>
  </si>
  <si>
    <t>MAIL/GSM CONTACT SCHOOL</t>
  </si>
  <si>
    <t>AFSLUITNG TRAJECT</t>
  </si>
  <si>
    <t>collega a</t>
  </si>
  <si>
    <t>collega b</t>
  </si>
  <si>
    <t>collega d</t>
  </si>
  <si>
    <t>collega i</t>
  </si>
  <si>
    <t>collega j</t>
  </si>
  <si>
    <t>collega k</t>
  </si>
  <si>
    <t>collega l</t>
  </si>
  <si>
    <t>collega m</t>
  </si>
  <si>
    <t>collega n</t>
  </si>
  <si>
    <t>of collega n</t>
  </si>
  <si>
    <t>collega o</t>
  </si>
  <si>
    <t>collega p</t>
  </si>
  <si>
    <t>collega q</t>
  </si>
  <si>
    <t>collega 1</t>
  </si>
  <si>
    <t>collega 2</t>
  </si>
  <si>
    <t>collega 5</t>
  </si>
  <si>
    <t>collega 10</t>
  </si>
  <si>
    <t>collega 11</t>
  </si>
  <si>
    <t>collega c</t>
  </si>
  <si>
    <t>collega e</t>
  </si>
  <si>
    <t>collega f</t>
  </si>
  <si>
    <t>collega g</t>
  </si>
  <si>
    <t>collega h</t>
  </si>
  <si>
    <t>collega r</t>
  </si>
  <si>
    <t>collega 3</t>
  </si>
  <si>
    <t>collega 4</t>
  </si>
  <si>
    <t>collega 6</t>
  </si>
  <si>
    <t>collega 7</t>
  </si>
  <si>
    <t>collega 8</t>
  </si>
  <si>
    <t>collega 9</t>
  </si>
  <si>
    <t xml:space="preserve">collega d </t>
  </si>
  <si>
    <t>collega 3 en collega o</t>
  </si>
  <si>
    <t>collega s</t>
  </si>
  <si>
    <t>stagiair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</si>
</sst>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thin">
        <color theme="9" tint="-0.24994659260841701"/>
      </bottom>
      <diagonal/>
    </border>
    <border>
      <left/>
      <right style="medium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 style="medium">
        <color theme="9" tint="-0.24994659260841701"/>
      </left>
      <right/>
      <top/>
      <bottom style="thick">
        <color rgb="FF008000"/>
      </bottom>
      <diagonal/>
    </border>
    <border>
      <left style="medium">
        <color theme="9" tint="-0.24994659260841701"/>
      </left>
      <right/>
      <top/>
      <bottom style="thin">
        <color rgb="FF008000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/>
      <right style="thick">
        <color rgb="FF008000"/>
      </right>
      <top/>
      <bottom/>
      <diagonal/>
    </border>
    <border>
      <left/>
      <right style="thick">
        <color rgb="FF008000"/>
      </right>
      <top style="thin">
        <color theme="9" tint="-0.24994659260841701"/>
      </top>
      <bottom/>
      <diagonal/>
    </border>
    <border>
      <left/>
      <right style="thick">
        <color rgb="FF008000"/>
      </right>
      <top/>
      <bottom style="thin">
        <color theme="9" tint="-0.24994659260841701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theme="9" tint="-0.24994659260841701"/>
      </right>
      <top/>
      <bottom style="thick">
        <color rgb="FF008000"/>
      </bottom>
      <diagonal/>
    </border>
    <border>
      <left style="thin">
        <color rgb="FF008000"/>
      </left>
      <right style="thin">
        <color auto="1"/>
      </right>
      <top style="thick">
        <color rgb="FF008000"/>
      </top>
      <bottom/>
      <diagonal/>
    </border>
    <border>
      <left style="thin">
        <color rgb="FF008000"/>
      </left>
      <right style="thin">
        <color auto="1"/>
      </right>
      <top/>
      <bottom/>
      <diagonal/>
    </border>
    <border>
      <left style="thin">
        <color rgb="FF008000"/>
      </left>
      <right style="thin">
        <color auto="1"/>
      </right>
      <top/>
      <bottom style="thick">
        <color rgb="FF008000"/>
      </bottom>
      <diagonal/>
    </border>
    <border>
      <left/>
      <right/>
      <top/>
      <bottom style="thin">
        <color indexed="64"/>
      </bottom>
      <diagonal/>
    </border>
    <border>
      <left style="medium">
        <color theme="9" tint="-0.24994659260841701"/>
      </left>
      <right/>
      <top style="thin">
        <color indexed="64"/>
      </top>
      <bottom style="thick">
        <color rgb="FF00800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theme="9" tint="-0.24994659260841701"/>
      </left>
      <right style="thin">
        <color rgb="FF008000"/>
      </right>
      <top/>
      <bottom style="thin">
        <color indexed="64"/>
      </bottom>
      <diagonal/>
    </border>
    <border>
      <left/>
      <right/>
      <top/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/>
      <top style="thin">
        <color theme="9" tint="-0.24994659260841701"/>
      </top>
      <bottom style="thick">
        <color rgb="FF008000"/>
      </bottom>
      <diagonal/>
    </border>
    <border>
      <left/>
      <right style="medium">
        <color theme="9" tint="-0.24994659260841701"/>
      </right>
      <top style="thick">
        <color rgb="FF008000"/>
      </top>
      <bottom/>
      <diagonal/>
    </border>
    <border>
      <left/>
      <right/>
      <top style="thin">
        <color rgb="FF008000"/>
      </top>
      <bottom style="thick">
        <color rgb="FF008000"/>
      </bottom>
      <diagonal/>
    </border>
    <border>
      <left/>
      <right style="medium">
        <color theme="9" tint="-0.24994659260841701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/>
      <top style="thick">
        <color rgb="FF008000"/>
      </top>
      <bottom/>
      <diagonal/>
    </border>
    <border>
      <left style="medium">
        <color theme="9" tint="-0.24994659260841701"/>
      </left>
      <right/>
      <top style="thick">
        <color rgb="FF008000"/>
      </top>
      <bottom/>
      <diagonal/>
    </border>
    <border>
      <left style="medium">
        <color theme="9" tint="-0.24994659260841701"/>
      </left>
      <right/>
      <top style="thin">
        <color indexed="64"/>
      </top>
      <bottom style="medium">
        <color theme="9" tint="-0.24994659260841701"/>
      </bottom>
      <diagonal/>
    </border>
    <border>
      <left style="thin">
        <color rgb="FF008000"/>
      </left>
      <right style="thin">
        <color auto="1"/>
      </right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 style="thin">
        <color rgb="FF008000"/>
      </left>
      <right style="thin">
        <color auto="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 style="thin">
        <color rgb="FF008000"/>
      </left>
      <right style="thin">
        <color auto="1"/>
      </right>
      <top/>
      <bottom style="thin">
        <color rgb="FF008000"/>
      </bottom>
      <diagonal/>
    </border>
    <border>
      <left style="thin">
        <color rgb="FF008000"/>
      </left>
      <right style="thin">
        <color auto="1"/>
      </right>
      <top/>
      <bottom style="medium">
        <color rgb="FF008000"/>
      </bottom>
      <diagonal/>
    </border>
    <border>
      <left style="thin">
        <color auto="1"/>
      </left>
      <right/>
      <top style="thin">
        <color auto="1"/>
      </top>
      <bottom style="thick">
        <color theme="9" tint="-0.24994659260841701"/>
      </bottom>
      <diagonal/>
    </border>
    <border>
      <left/>
      <right/>
      <top style="thin">
        <color auto="1"/>
      </top>
      <bottom style="thick">
        <color theme="9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thin">
        <color theme="9" tint="-0.24994659260841701"/>
      </top>
      <bottom style="thick">
        <color theme="9" tint="-0.24994659260841701"/>
      </bottom>
      <diagonal/>
    </border>
    <border>
      <left style="thin">
        <color auto="1"/>
      </left>
      <right/>
      <top style="thin">
        <color theme="9" tint="-0.24994659260841701"/>
      </top>
      <bottom style="thick">
        <color theme="9" tint="-0.24994659260841701"/>
      </bottom>
      <diagonal/>
    </border>
    <border>
      <left style="thin">
        <color indexed="64"/>
      </left>
      <right/>
      <top style="thick">
        <color rgb="FF008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1" applyAlignment="1">
      <alignment vertical="center"/>
    </xf>
    <xf numFmtId="0" fontId="2" fillId="0" borderId="0" xfId="0" applyFont="1" applyFill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3" xfId="0" applyBorder="1"/>
    <xf numFmtId="1" fontId="0" fillId="2" borderId="4" xfId="0" applyNumberFormat="1" applyFill="1" applyBorder="1" applyAlignment="1">
      <alignment horizontal="center" vertical="center"/>
    </xf>
    <xf numFmtId="0" fontId="0" fillId="0" borderId="5" xfId="0" applyBorder="1"/>
    <xf numFmtId="0" fontId="1" fillId="2" borderId="0" xfId="0" applyFont="1" applyFill="1" applyAlignment="1">
      <alignment horizontal="left" vertical="center"/>
    </xf>
    <xf numFmtId="1" fontId="0" fillId="2" borderId="0" xfId="0" applyNumberForma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1" fontId="0" fillId="2" borderId="8" xfId="0" applyNumberForma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0" fontId="0" fillId="0" borderId="14" xfId="0" applyBorder="1"/>
    <xf numFmtId="0" fontId="0" fillId="2" borderId="14" xfId="0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21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" fontId="0" fillId="0" borderId="0" xfId="0" applyNumberFormat="1"/>
    <xf numFmtId="0" fontId="0" fillId="0" borderId="26" xfId="0" applyBorder="1"/>
    <xf numFmtId="0" fontId="1" fillId="2" borderId="14" xfId="0" applyFont="1" applyFill="1" applyBorder="1" applyAlignment="1">
      <alignment horizontal="center" vertical="center" wrapText="1"/>
    </xf>
    <xf numFmtId="1" fontId="0" fillId="2" borderId="27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0" borderId="24" xfId="0" applyBorder="1"/>
    <xf numFmtId="0" fontId="2" fillId="7" borderId="0" xfId="0" applyFont="1" applyFill="1" applyAlignment="1">
      <alignment vertical="center"/>
    </xf>
    <xf numFmtId="164" fontId="6" fillId="6" borderId="0" xfId="0" applyNumberFormat="1" applyFont="1" applyFill="1" applyAlignment="1" applyProtection="1">
      <alignment vertical="center"/>
      <protection locked="0"/>
    </xf>
    <xf numFmtId="49" fontId="6" fillId="6" borderId="0" xfId="0" applyNumberFormat="1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64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3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64" fontId="2" fillId="2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2" fillId="5" borderId="0" xfId="0" applyNumberFormat="1" applyFont="1" applyFill="1" applyAlignment="1" applyProtection="1">
      <alignment vertical="center"/>
      <protection locked="0"/>
    </xf>
    <xf numFmtId="164" fontId="7" fillId="5" borderId="0" xfId="0" applyNumberFormat="1" applyFont="1" applyFill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7" borderId="0" xfId="0" applyFill="1"/>
    <xf numFmtId="49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vertical="center"/>
      <protection locked="0"/>
    </xf>
    <xf numFmtId="0" fontId="2" fillId="7" borderId="0" xfId="0" applyFont="1" applyFill="1" applyBorder="1" applyAlignment="1">
      <alignment vertical="center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10" fillId="6" borderId="0" xfId="0" applyNumberFormat="1" applyFont="1" applyFill="1" applyAlignment="1">
      <alignment vertical="center"/>
    </xf>
    <xf numFmtId="49" fontId="10" fillId="6" borderId="0" xfId="0" applyNumberFormat="1" applyFont="1" applyFill="1" applyAlignment="1">
      <alignment vertical="center"/>
    </xf>
    <xf numFmtId="0" fontId="10" fillId="6" borderId="0" xfId="0" applyFont="1" applyFill="1" applyAlignment="1">
      <alignment vertical="center"/>
    </xf>
    <xf numFmtId="164" fontId="10" fillId="0" borderId="0" xfId="0" applyNumberFormat="1" applyFont="1" applyAlignment="1">
      <alignment vertical="center"/>
    </xf>
    <xf numFmtId="14" fontId="10" fillId="6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/>
    <xf numFmtId="14" fontId="0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/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0" fillId="5" borderId="0" xfId="0" applyNumberFormat="1" applyFont="1" applyFill="1" applyAlignment="1">
      <alignment vertical="center"/>
    </xf>
    <xf numFmtId="49" fontId="0" fillId="5" borderId="0" xfId="0" applyNumberFormat="1" applyFont="1" applyFill="1" applyAlignment="1">
      <alignment vertical="center"/>
    </xf>
    <xf numFmtId="0" fontId="0" fillId="5" borderId="0" xfId="0" applyFont="1" applyFill="1" applyAlignment="1">
      <alignment vertical="center"/>
    </xf>
    <xf numFmtId="14" fontId="0" fillId="5" borderId="0" xfId="0" applyNumberFormat="1" applyFont="1" applyFill="1" applyAlignment="1">
      <alignment vertical="center"/>
    </xf>
    <xf numFmtId="0" fontId="0" fillId="4" borderId="31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4" borderId="35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0" borderId="34" xfId="0" applyBorder="1"/>
    <xf numFmtId="49" fontId="0" fillId="0" borderId="0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0" xfId="0" applyFill="1" applyBorder="1"/>
    <xf numFmtId="49" fontId="0" fillId="0" borderId="51" xfId="0" applyNumberFormat="1" applyBorder="1" applyAlignment="1">
      <alignment horizontal="center"/>
    </xf>
    <xf numFmtId="164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9" fontId="2" fillId="8" borderId="0" xfId="0" applyNumberFormat="1" applyFont="1" applyFill="1" applyAlignment="1" applyProtection="1">
      <alignment vertical="center"/>
      <protection locked="0"/>
    </xf>
    <xf numFmtId="0" fontId="2" fillId="8" borderId="0" xfId="0" applyFont="1" applyFill="1" applyAlignment="1" applyProtection="1">
      <alignment vertical="center"/>
      <protection locked="0"/>
    </xf>
    <xf numFmtId="164" fontId="2" fillId="8" borderId="0" xfId="0" applyNumberFormat="1" applyFont="1" applyFill="1" applyAlignment="1" applyProtection="1">
      <alignment vertical="center"/>
      <protection locked="0"/>
    </xf>
    <xf numFmtId="0" fontId="5" fillId="4" borderId="18" xfId="0" applyFont="1" applyFill="1" applyBorder="1" applyAlignment="1">
      <alignment horizontal="center" vertical="center" textRotation="90"/>
    </xf>
    <xf numFmtId="0" fontId="5" fillId="4" borderId="33" xfId="0" applyFont="1" applyFill="1" applyBorder="1" applyAlignment="1">
      <alignment horizontal="center" vertical="center" textRotation="90"/>
    </xf>
    <xf numFmtId="0" fontId="5" fillId="4" borderId="30" xfId="0" applyFont="1" applyFill="1" applyBorder="1" applyAlignment="1">
      <alignment horizontal="center" vertical="center" textRotation="90"/>
    </xf>
    <xf numFmtId="0" fontId="5" fillId="4" borderId="36" xfId="0" applyFont="1" applyFill="1" applyBorder="1" applyAlignment="1">
      <alignment horizontal="center" vertical="center" textRotation="90"/>
    </xf>
    <xf numFmtId="0" fontId="5" fillId="4" borderId="18" xfId="0" applyFont="1" applyFill="1" applyBorder="1" applyAlignment="1">
      <alignment horizontal="center" vertical="center" textRotation="90" wrapText="1"/>
    </xf>
    <xf numFmtId="0" fontId="5" fillId="4" borderId="33" xfId="0" applyFont="1" applyFill="1" applyBorder="1" applyAlignment="1">
      <alignment horizontal="center" vertical="center" textRotation="90" wrapText="1"/>
    </xf>
    <xf numFmtId="0" fontId="5" fillId="4" borderId="38" xfId="0" applyFont="1" applyFill="1" applyBorder="1" applyAlignment="1">
      <alignment horizontal="center" vertical="center" textRotation="90"/>
    </xf>
    <xf numFmtId="0" fontId="5" fillId="4" borderId="39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 wrapText="1"/>
    </xf>
    <xf numFmtId="0" fontId="5" fillId="4" borderId="19" xfId="0" applyFont="1" applyFill="1" applyBorder="1" applyAlignment="1">
      <alignment horizontal="center" vertical="center" textRotation="90" wrapText="1"/>
    </xf>
  </cellXfs>
  <cellStyles count="2">
    <cellStyle name="Hyperlink" xfId="1" builtinId="8"/>
    <cellStyle name="Standaard" xfId="0" builtinId="0"/>
  </cellStyles>
  <dxfs count="34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CC582"/>
  <sheetViews>
    <sheetView tabSelected="1" zoomScale="70" zoomScaleNormal="70" workbookViewId="0">
      <pane ySplit="1" topLeftCell="A83" activePane="bottomLeft" state="frozen"/>
      <selection pane="bottomLeft" activeCell="G100" sqref="G100"/>
    </sheetView>
  </sheetViews>
  <sheetFormatPr defaultColWidth="9.109375" defaultRowHeight="15.6" x14ac:dyDescent="0.3"/>
  <cols>
    <col min="1" max="1" width="10.88671875" style="50" customWidth="1"/>
    <col min="2" max="2" width="18.6640625" style="51" customWidth="1"/>
    <col min="3" max="3" width="14.5546875" style="51" customWidth="1"/>
    <col min="4" max="4" width="23.33203125" style="51" customWidth="1"/>
    <col min="5" max="5" width="7.5546875" style="51" customWidth="1"/>
    <col min="6" max="6" width="11.5546875" style="52" customWidth="1"/>
    <col min="7" max="7" width="31.5546875" style="51" customWidth="1"/>
    <col min="8" max="8" width="44.44140625" style="52" customWidth="1"/>
    <col min="9" max="9" width="11.88671875" style="52" customWidth="1"/>
    <col min="10" max="10" width="12" style="52" customWidth="1"/>
    <col min="11" max="11" width="14.33203125" style="50" customWidth="1"/>
    <col min="12" max="12" width="27.44140625" style="52" customWidth="1"/>
    <col min="13" max="13" width="17.109375" style="53" customWidth="1"/>
    <col min="14" max="14" width="46.88671875" customWidth="1"/>
    <col min="15" max="15" width="40.109375" style="2" customWidth="1"/>
    <col min="16" max="16" width="20.5546875" style="2" customWidth="1"/>
    <col min="17" max="17" width="22.44140625" style="2" customWidth="1"/>
    <col min="18" max="18" width="45.33203125" style="2" customWidth="1"/>
    <col min="19" max="16384" width="9.109375" style="2"/>
  </cols>
  <sheetData>
    <row r="1" spans="1:18" ht="34.950000000000003" customHeight="1" x14ac:dyDescent="0.3">
      <c r="A1" s="45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7" t="s">
        <v>5</v>
      </c>
      <c r="G1" s="46" t="s">
        <v>6</v>
      </c>
      <c r="H1" s="47" t="s">
        <v>7</v>
      </c>
      <c r="I1" s="47" t="s">
        <v>8</v>
      </c>
      <c r="J1" s="47" t="s">
        <v>9</v>
      </c>
      <c r="K1" s="48" t="s">
        <v>10</v>
      </c>
      <c r="L1" s="49" t="s">
        <v>11</v>
      </c>
      <c r="M1" s="46" t="s">
        <v>12</v>
      </c>
      <c r="O1" s="2" t="s">
        <v>13</v>
      </c>
      <c r="P1" s="2" t="s">
        <v>14</v>
      </c>
      <c r="Q1" s="2" t="s">
        <v>15</v>
      </c>
      <c r="R1" s="2" t="s">
        <v>16</v>
      </c>
    </row>
    <row r="2" spans="1:18" ht="24.9" customHeight="1" x14ac:dyDescent="0.3">
      <c r="A2" s="50">
        <v>42979</v>
      </c>
      <c r="D2" s="51" t="s">
        <v>17</v>
      </c>
      <c r="F2" s="52" t="s">
        <v>98</v>
      </c>
      <c r="I2" s="52" t="s">
        <v>100</v>
      </c>
      <c r="J2" s="54"/>
      <c r="K2" s="50">
        <v>42979</v>
      </c>
      <c r="O2" s="1" t="str">
        <f>Database!B3</f>
        <v>AB/MA-AalterBrug</v>
      </c>
      <c r="P2" s="2" t="str">
        <f>Database!D3</f>
        <v>collega a</v>
      </c>
      <c r="Q2" s="2" t="str">
        <f>Database!F3</f>
        <v>collega j</v>
      </c>
      <c r="R2" s="2" t="str">
        <f>Database!H3</f>
        <v>Afgerond zonder externe doorverwijzing</v>
      </c>
    </row>
    <row r="3" spans="1:18" ht="24.9" customHeight="1" x14ac:dyDescent="0.3">
      <c r="A3" s="50">
        <v>42979</v>
      </c>
      <c r="D3" s="51" t="s">
        <v>18</v>
      </c>
      <c r="F3" s="52" t="s">
        <v>97</v>
      </c>
      <c r="I3" s="52" t="s">
        <v>105</v>
      </c>
      <c r="K3" s="50" t="s">
        <v>20</v>
      </c>
      <c r="O3" s="1" t="str">
        <f>Database!B4</f>
        <v>AB/MA-MariaAalter</v>
      </c>
      <c r="P3" s="2" t="str">
        <f>Database!D4</f>
        <v>collega b</v>
      </c>
      <c r="Q3" s="2" t="str">
        <f>Database!F4</f>
        <v>collega 1</v>
      </c>
      <c r="R3" s="2" t="str">
        <f>Database!H4</f>
        <v>Afgerond met externe doorverwijzing</v>
      </c>
    </row>
    <row r="4" spans="1:18" ht="24.9" customHeight="1" x14ac:dyDescent="0.3">
      <c r="A4" s="50">
        <v>42979</v>
      </c>
      <c r="D4" s="51" t="s">
        <v>21</v>
      </c>
      <c r="F4" s="52" t="s">
        <v>96</v>
      </c>
      <c r="I4" s="52" t="s">
        <v>100</v>
      </c>
      <c r="K4" s="50">
        <v>42993</v>
      </c>
      <c r="O4" s="1" t="str">
        <f>Database!B5</f>
        <v>Astene</v>
      </c>
      <c r="P4" s="2" t="str">
        <f>Database!D5</f>
        <v>collega c</v>
      </c>
      <c r="Q4" s="2" t="str">
        <f>Database!F5</f>
        <v>collega k</v>
      </c>
      <c r="R4" s="2" t="str">
        <f>Database!H5</f>
        <v>Eenzijdig afgebroken door cliënt</v>
      </c>
    </row>
    <row r="5" spans="1:18" ht="24.9" customHeight="1" x14ac:dyDescent="0.3">
      <c r="A5" s="50">
        <v>42979</v>
      </c>
      <c r="D5" s="51" t="s">
        <v>22</v>
      </c>
      <c r="F5" s="52" t="s">
        <v>95</v>
      </c>
      <c r="I5" s="52" t="s">
        <v>107</v>
      </c>
      <c r="J5" s="54"/>
      <c r="K5" s="50">
        <v>42979</v>
      </c>
      <c r="O5" s="1" t="str">
        <f>Database!B6</f>
        <v>BachteMariaLeerne</v>
      </c>
      <c r="P5" s="2" t="str">
        <f>Database!D6</f>
        <v>collega d</v>
      </c>
      <c r="Q5" s="2" t="str">
        <f>Database!F6</f>
        <v>collega l</v>
      </c>
    </row>
    <row r="6" spans="1:18" ht="24.9" customHeight="1" x14ac:dyDescent="0.3">
      <c r="A6" s="50">
        <v>42979</v>
      </c>
      <c r="D6" s="51" t="s">
        <v>21</v>
      </c>
      <c r="F6" s="52" t="s">
        <v>96</v>
      </c>
      <c r="I6" s="52" t="s">
        <v>100</v>
      </c>
      <c r="J6" s="54"/>
      <c r="K6" s="50">
        <v>42979</v>
      </c>
      <c r="O6" s="1" t="str">
        <f>Database!B7</f>
        <v>Bellem</v>
      </c>
      <c r="P6" s="2" t="str">
        <f>Database!D7</f>
        <v>collega e</v>
      </c>
      <c r="Q6" s="2" t="str">
        <f>Database!F7</f>
        <v>collega 3</v>
      </c>
    </row>
    <row r="7" spans="1:18" ht="24.9" customHeight="1" x14ac:dyDescent="0.3">
      <c r="A7" s="50">
        <v>42979</v>
      </c>
      <c r="D7" s="51" t="s">
        <v>21</v>
      </c>
      <c r="F7" s="52" t="s">
        <v>96</v>
      </c>
      <c r="I7" s="52" t="s">
        <v>100</v>
      </c>
      <c r="K7" s="50">
        <v>42979</v>
      </c>
      <c r="O7" s="1" t="str">
        <f>Database!B8</f>
        <v>BLO Leieland</v>
      </c>
      <c r="P7" s="2" t="str">
        <f>Database!D8</f>
        <v>collega f</v>
      </c>
      <c r="Q7" s="2" t="str">
        <f>Database!F8</f>
        <v>collega a</v>
      </c>
    </row>
    <row r="8" spans="1:18" ht="24.9" customHeight="1" x14ac:dyDescent="0.3">
      <c r="A8" s="57">
        <v>42979</v>
      </c>
      <c r="D8" s="51" t="s">
        <v>23</v>
      </c>
      <c r="F8" s="52" t="s">
        <v>98</v>
      </c>
      <c r="I8" s="52" t="s">
        <v>100</v>
      </c>
      <c r="J8" s="54"/>
      <c r="K8" s="50">
        <v>42979</v>
      </c>
      <c r="O8" s="1" t="str">
        <f>Database!B9</f>
        <v>BLO Ter Leie</v>
      </c>
      <c r="P8" s="2" t="str">
        <f>Database!D9</f>
        <v>collega g</v>
      </c>
      <c r="Q8" s="2" t="str">
        <f>Database!F9</f>
        <v>collega m</v>
      </c>
    </row>
    <row r="9" spans="1:18" ht="24.9" customHeight="1" x14ac:dyDescent="0.3">
      <c r="A9" s="50">
        <v>42979</v>
      </c>
      <c r="D9" s="51" t="s">
        <v>23</v>
      </c>
      <c r="F9" s="52" t="s">
        <v>98</v>
      </c>
      <c r="I9" s="52" t="s">
        <v>100</v>
      </c>
      <c r="K9" s="50">
        <v>42979</v>
      </c>
      <c r="O9" s="1" t="str">
        <f>Database!B10</f>
        <v>De Pinte Vrij</v>
      </c>
      <c r="P9" s="2" t="str">
        <f>Database!D10</f>
        <v>collega h</v>
      </c>
      <c r="Q9" s="2" t="str">
        <f>Database!F10</f>
        <v>collega n</v>
      </c>
    </row>
    <row r="10" spans="1:18" ht="24.9" customHeight="1" x14ac:dyDescent="0.3">
      <c r="A10" s="50">
        <v>42979</v>
      </c>
      <c r="D10" s="51" t="s">
        <v>21</v>
      </c>
      <c r="F10" s="52" t="s">
        <v>96</v>
      </c>
      <c r="I10" s="52" t="s">
        <v>103</v>
      </c>
      <c r="K10" s="50">
        <v>42979</v>
      </c>
      <c r="O10" s="1" t="str">
        <f>Database!B11</f>
        <v>De Pinte Gemeentelijk</v>
      </c>
      <c r="P10" s="2" t="str">
        <f>Database!D11</f>
        <v>collega i</v>
      </c>
      <c r="Q10" s="2" t="str">
        <f>Database!F11</f>
        <v>collega 5</v>
      </c>
    </row>
    <row r="11" spans="1:18" ht="24.9" customHeight="1" x14ac:dyDescent="0.3">
      <c r="A11" s="50">
        <v>42979</v>
      </c>
      <c r="D11" s="51" t="s">
        <v>21</v>
      </c>
      <c r="F11" s="52" t="s">
        <v>96</v>
      </c>
      <c r="I11" s="52" t="s">
        <v>100</v>
      </c>
      <c r="K11" s="50">
        <v>42979</v>
      </c>
      <c r="O11" s="1" t="str">
        <f>Database!B12</f>
        <v>Eke Vrij</v>
      </c>
      <c r="P11" s="2">
        <f>Database!D12</f>
        <v>0</v>
      </c>
      <c r="Q11" s="2" t="str">
        <f>Database!F12</f>
        <v>collega o</v>
      </c>
    </row>
    <row r="12" spans="1:18" ht="24.9" customHeight="1" x14ac:dyDescent="0.3">
      <c r="A12" s="50">
        <v>42979</v>
      </c>
      <c r="D12" s="51" t="s">
        <v>21</v>
      </c>
      <c r="F12" s="52" t="s">
        <v>96</v>
      </c>
      <c r="I12" s="52" t="s">
        <v>100</v>
      </c>
      <c r="K12" s="50">
        <v>42979</v>
      </c>
      <c r="O12" s="1" t="str">
        <f>Database!B13</f>
        <v>Emmaüs Aalter Secundair</v>
      </c>
      <c r="P12" s="2" t="str">
        <f>Database!D13</f>
        <v>collega 1</v>
      </c>
      <c r="Q12" s="2" t="str">
        <f>Database!F13</f>
        <v>collega p</v>
      </c>
    </row>
    <row r="13" spans="1:18" ht="24.9" customHeight="1" x14ac:dyDescent="0.3">
      <c r="A13" s="50">
        <v>42979</v>
      </c>
      <c r="D13" s="51" t="s">
        <v>24</v>
      </c>
      <c r="I13" s="52" t="s">
        <v>106</v>
      </c>
      <c r="K13" s="50">
        <v>42979</v>
      </c>
      <c r="O13" s="1" t="str">
        <f>Database!B14</f>
        <v>Emmaüs Aalter Basis</v>
      </c>
      <c r="P13" s="2" t="str">
        <f>Database!D14</f>
        <v>collega 2</v>
      </c>
      <c r="Q13" s="2" t="str">
        <f>Database!F14</f>
        <v>collega 8</v>
      </c>
    </row>
    <row r="14" spans="1:18" ht="24.9" customHeight="1" x14ac:dyDescent="0.3">
      <c r="A14" s="50">
        <v>42979</v>
      </c>
      <c r="D14" s="51" t="s">
        <v>25</v>
      </c>
      <c r="F14" s="52" t="s">
        <v>98</v>
      </c>
      <c r="I14" s="52" t="s">
        <v>105</v>
      </c>
      <c r="K14" s="50">
        <v>42979</v>
      </c>
      <c r="O14" s="1" t="str">
        <f>Database!B15</f>
        <v>Emmaüs Machelen</v>
      </c>
      <c r="P14" s="2" t="str">
        <f>Database!D15</f>
        <v>collega 3</v>
      </c>
      <c r="Q14" s="2" t="str">
        <f>Database!F15</f>
        <v>collega q</v>
      </c>
    </row>
    <row r="15" spans="1:18" ht="24.9" customHeight="1" x14ac:dyDescent="0.3">
      <c r="A15" s="50">
        <v>42979</v>
      </c>
      <c r="D15" s="51" t="s">
        <v>18</v>
      </c>
      <c r="F15" s="52" t="s">
        <v>97</v>
      </c>
      <c r="I15" s="52" t="s">
        <v>105</v>
      </c>
      <c r="K15" s="50">
        <v>42979</v>
      </c>
      <c r="O15" s="1" t="str">
        <f>Database!B16</f>
        <v>Hansbeke</v>
      </c>
      <c r="P15" s="2" t="str">
        <f>Database!D16</f>
        <v>collega 4</v>
      </c>
      <c r="Q15" s="2" t="str">
        <f>Database!F16</f>
        <v>collega 10</v>
      </c>
    </row>
    <row r="16" spans="1:18" ht="24.9" customHeight="1" x14ac:dyDescent="0.3">
      <c r="A16" s="50">
        <v>42979</v>
      </c>
      <c r="D16" s="51" t="s">
        <v>26</v>
      </c>
      <c r="F16" s="52" t="s">
        <v>98</v>
      </c>
      <c r="I16" s="52" t="s">
        <v>103</v>
      </c>
      <c r="K16" s="50">
        <v>42979</v>
      </c>
      <c r="O16" s="1" t="str">
        <f>Database!B17</f>
        <v>Knesselare</v>
      </c>
      <c r="P16" s="2" t="str">
        <f>Database!D17</f>
        <v>collega 5</v>
      </c>
      <c r="Q16" s="2" t="str">
        <f>Database!F17</f>
        <v>collega 11</v>
      </c>
    </row>
    <row r="17" spans="1:17" ht="24.9" customHeight="1" x14ac:dyDescent="0.3">
      <c r="A17" s="50">
        <v>42979</v>
      </c>
      <c r="D17" s="51" t="s">
        <v>18</v>
      </c>
      <c r="F17" s="52" t="s">
        <v>97</v>
      </c>
      <c r="I17" s="52" t="s">
        <v>106</v>
      </c>
      <c r="K17" s="50">
        <v>42979</v>
      </c>
      <c r="L17" s="52" t="s">
        <v>27</v>
      </c>
      <c r="O17" s="1" t="str">
        <f>Database!B18</f>
        <v>Leieparel (OLV Deinze)</v>
      </c>
      <c r="P17" s="2" t="str">
        <f>Database!D18</f>
        <v>collega 6</v>
      </c>
      <c r="Q17" s="2" t="str">
        <f>Database!F18</f>
        <v>collega r</v>
      </c>
    </row>
    <row r="18" spans="1:17" ht="24.9" customHeight="1" x14ac:dyDescent="0.3">
      <c r="A18" s="50">
        <v>42979</v>
      </c>
      <c r="B18" s="56"/>
      <c r="C18" s="56"/>
      <c r="D18" s="51" t="s">
        <v>22</v>
      </c>
      <c r="F18" s="52" t="s">
        <v>95</v>
      </c>
      <c r="I18" s="52" t="s">
        <v>107</v>
      </c>
      <c r="K18" s="50">
        <v>42979</v>
      </c>
      <c r="O18" s="1" t="str">
        <f>Database!B19</f>
        <v>Leiepoort Sint-Hendrik</v>
      </c>
      <c r="P18" s="2" t="str">
        <f>Database!D19</f>
        <v>collega 7</v>
      </c>
    </row>
    <row r="19" spans="1:17" ht="24.9" customHeight="1" x14ac:dyDescent="0.3">
      <c r="A19" s="50">
        <v>42979</v>
      </c>
      <c r="D19" s="51" t="s">
        <v>21</v>
      </c>
      <c r="F19" s="52" t="s">
        <v>96</v>
      </c>
      <c r="I19" s="52" t="s">
        <v>103</v>
      </c>
      <c r="K19" s="50">
        <v>42979</v>
      </c>
      <c r="O19" s="1" t="str">
        <f>Database!B20</f>
        <v>Leiepoort Sint-Vincentius</v>
      </c>
      <c r="P19" s="2" t="str">
        <f>Database!D20</f>
        <v>collega 8</v>
      </c>
    </row>
    <row r="20" spans="1:17" ht="24.9" customHeight="1" x14ac:dyDescent="0.3">
      <c r="A20" s="50">
        <v>42979</v>
      </c>
      <c r="D20" s="51" t="s">
        <v>28</v>
      </c>
      <c r="F20" s="52" t="s">
        <v>98</v>
      </c>
      <c r="I20" s="52" t="s">
        <v>107</v>
      </c>
      <c r="K20" s="50">
        <v>42979</v>
      </c>
      <c r="O20" s="1" t="str">
        <f>Database!B21</f>
        <v>Leiepoort Sint-Theresia</v>
      </c>
      <c r="P20" s="2" t="str">
        <f>Database!D21</f>
        <v>collega 9</v>
      </c>
    </row>
    <row r="21" spans="1:17" ht="24.9" customHeight="1" x14ac:dyDescent="0.3">
      <c r="A21" s="50">
        <v>42979</v>
      </c>
      <c r="D21" s="51" t="s">
        <v>21</v>
      </c>
      <c r="F21" s="52" t="s">
        <v>96</v>
      </c>
      <c r="I21" s="52" t="s">
        <v>110</v>
      </c>
      <c r="K21" s="50" t="s">
        <v>20</v>
      </c>
      <c r="O21" s="1" t="str">
        <f>Database!B22</f>
        <v>Landegem</v>
      </c>
      <c r="P21" s="2" t="str">
        <f>Database!D22</f>
        <v>collega 10</v>
      </c>
    </row>
    <row r="22" spans="1:17" ht="24.9" customHeight="1" x14ac:dyDescent="0.3">
      <c r="A22" s="50">
        <v>42979</v>
      </c>
      <c r="D22" s="51" t="s">
        <v>22</v>
      </c>
      <c r="F22" s="52" t="s">
        <v>95</v>
      </c>
      <c r="I22" s="52" t="s">
        <v>112</v>
      </c>
      <c r="K22" s="50">
        <v>42979</v>
      </c>
      <c r="O22" s="1" t="str">
        <f>Database!B23</f>
        <v>Lotenhulle</v>
      </c>
      <c r="P22" s="2" t="str">
        <f>Database!D23</f>
        <v>collega 11</v>
      </c>
    </row>
    <row r="23" spans="1:17" ht="24.9" customHeight="1" x14ac:dyDescent="0.3">
      <c r="A23" s="50">
        <v>42979</v>
      </c>
      <c r="D23" s="51" t="s">
        <v>18</v>
      </c>
      <c r="F23" s="52" t="s">
        <v>97</v>
      </c>
      <c r="I23" s="52" t="s">
        <v>106</v>
      </c>
      <c r="K23" s="50">
        <v>1</v>
      </c>
      <c r="O23" s="1" t="str">
        <f>Database!B24</f>
        <v>Machelen Leiebloem</v>
      </c>
      <c r="P23" s="2">
        <f>Database!D24</f>
        <v>0</v>
      </c>
    </row>
    <row r="24" spans="1:17" ht="24.9" customHeight="1" x14ac:dyDescent="0.3">
      <c r="A24" s="50">
        <v>42979</v>
      </c>
      <c r="D24" s="51" t="s">
        <v>22</v>
      </c>
      <c r="F24" s="52" t="s">
        <v>95</v>
      </c>
      <c r="I24" s="52" t="s">
        <v>107</v>
      </c>
      <c r="K24" s="50">
        <v>42979</v>
      </c>
      <c r="O24" s="1" t="str">
        <f>Database!B25</f>
        <v>Merendree</v>
      </c>
    </row>
    <row r="25" spans="1:17" ht="24.9" customHeight="1" x14ac:dyDescent="0.3">
      <c r="A25" s="50">
        <v>42979</v>
      </c>
      <c r="D25" s="51" t="s">
        <v>21</v>
      </c>
      <c r="F25" s="52" t="s">
        <v>96</v>
      </c>
      <c r="I25" s="52" t="s">
        <v>100</v>
      </c>
      <c r="K25" s="50">
        <v>42979</v>
      </c>
      <c r="O25" s="1" t="str">
        <f>Database!B26</f>
        <v>Meigem</v>
      </c>
    </row>
    <row r="26" spans="1:17" ht="24.9" customHeight="1" x14ac:dyDescent="0.3">
      <c r="A26" s="50">
        <v>42979</v>
      </c>
      <c r="D26" s="51" t="s">
        <v>29</v>
      </c>
      <c r="F26" s="52" t="s">
        <v>98</v>
      </c>
      <c r="I26" s="52" t="s">
        <v>105</v>
      </c>
      <c r="J26" s="54"/>
      <c r="K26" s="50" t="s">
        <v>20</v>
      </c>
      <c r="O26" s="1" t="str">
        <f>Database!B27</f>
        <v>Nazareth Vrij</v>
      </c>
    </row>
    <row r="27" spans="1:17" ht="24.9" customHeight="1" x14ac:dyDescent="0.3">
      <c r="A27" s="50">
        <v>42979</v>
      </c>
      <c r="D27" s="51" t="s">
        <v>18</v>
      </c>
      <c r="F27" s="52" t="s">
        <v>97</v>
      </c>
      <c r="I27" s="52" t="s">
        <v>106</v>
      </c>
      <c r="K27" s="50">
        <v>42979</v>
      </c>
      <c r="O27" s="1" t="str">
        <f>Database!B28</f>
        <v>Nazareth-Eke Gemeentelijk-Nazareth</v>
      </c>
    </row>
    <row r="28" spans="1:17" ht="24.9" customHeight="1" x14ac:dyDescent="0.3">
      <c r="A28" s="50">
        <v>42979</v>
      </c>
      <c r="D28" s="51" t="s">
        <v>17</v>
      </c>
      <c r="F28" s="52" t="s">
        <v>98</v>
      </c>
      <c r="I28" s="52" t="s">
        <v>100</v>
      </c>
      <c r="K28" s="50">
        <v>42979</v>
      </c>
      <c r="O28" s="1" t="str">
        <f>Database!B29</f>
        <v>Nazareth-Eke Gemeentelijk-Eke</v>
      </c>
    </row>
    <row r="29" spans="1:17" ht="24.9" customHeight="1" x14ac:dyDescent="0.3">
      <c r="A29" s="50">
        <v>42979</v>
      </c>
      <c r="D29" s="51" t="s">
        <v>30</v>
      </c>
      <c r="F29" s="52" t="s">
        <v>95</v>
      </c>
      <c r="I29" s="52" t="s">
        <v>107</v>
      </c>
      <c r="K29" s="50">
        <v>42979</v>
      </c>
      <c r="O29" s="1" t="str">
        <f>Database!B30</f>
        <v>Nevele Gemeentelijk</v>
      </c>
    </row>
    <row r="30" spans="1:17" ht="24.9" customHeight="1" x14ac:dyDescent="0.3">
      <c r="A30" s="50">
        <v>42979</v>
      </c>
      <c r="D30" s="51" t="s">
        <v>21</v>
      </c>
      <c r="F30" s="52" t="s">
        <v>96</v>
      </c>
      <c r="I30" s="52" t="s">
        <v>103</v>
      </c>
      <c r="K30" s="50">
        <v>42990</v>
      </c>
      <c r="O30" s="1" t="str">
        <f>Database!B31</f>
        <v>Nevele Vrij</v>
      </c>
    </row>
    <row r="31" spans="1:17" ht="24.9" customHeight="1" x14ac:dyDescent="0.3">
      <c r="A31" s="50">
        <v>42979</v>
      </c>
      <c r="D31" s="51" t="s">
        <v>23</v>
      </c>
      <c r="F31" s="52" t="s">
        <v>98</v>
      </c>
      <c r="I31" s="52" t="s">
        <v>100</v>
      </c>
      <c r="K31" s="50">
        <v>42979</v>
      </c>
      <c r="O31" s="1" t="str">
        <f>Database!B32</f>
        <v>Olsene</v>
      </c>
    </row>
    <row r="32" spans="1:17" ht="24.9" customHeight="1" x14ac:dyDescent="0.3">
      <c r="A32" s="50">
        <v>42979</v>
      </c>
      <c r="D32" s="51" t="s">
        <v>23</v>
      </c>
      <c r="F32" s="52" t="s">
        <v>98</v>
      </c>
      <c r="I32" s="52" t="s">
        <v>100</v>
      </c>
      <c r="J32" s="54"/>
      <c r="K32" s="50">
        <v>42979</v>
      </c>
      <c r="O32" s="1" t="str">
        <f>Database!B33</f>
        <v>OLV Deinze</v>
      </c>
    </row>
    <row r="33" spans="1:15" ht="24.9" customHeight="1" x14ac:dyDescent="0.3">
      <c r="A33" s="50">
        <v>42979</v>
      </c>
      <c r="D33" s="51" t="s">
        <v>21</v>
      </c>
      <c r="F33" s="52" t="s">
        <v>96</v>
      </c>
      <c r="I33" s="52" t="s">
        <v>110</v>
      </c>
      <c r="K33" s="50">
        <v>42979</v>
      </c>
      <c r="O33" s="1" t="str">
        <f>Database!B34</f>
        <v>Petegem Driessprong</v>
      </c>
    </row>
    <row r="34" spans="1:15" ht="24.9" customHeight="1" x14ac:dyDescent="0.3">
      <c r="A34" s="50">
        <v>42979</v>
      </c>
      <c r="D34" s="51" t="s">
        <v>22</v>
      </c>
      <c r="F34" s="52" t="s">
        <v>95</v>
      </c>
      <c r="I34" s="52" t="s">
        <v>107</v>
      </c>
      <c r="K34" s="50">
        <v>42979</v>
      </c>
      <c r="O34" s="1" t="str">
        <f>Database!B35</f>
        <v>Petegem SH</v>
      </c>
    </row>
    <row r="35" spans="1:15" ht="24.9" customHeight="1" x14ac:dyDescent="0.3">
      <c r="A35" s="50">
        <v>42979</v>
      </c>
      <c r="D35" s="51" t="s">
        <v>17</v>
      </c>
      <c r="F35" s="52" t="s">
        <v>98</v>
      </c>
      <c r="I35" s="52" t="s">
        <v>100</v>
      </c>
      <c r="K35" s="50">
        <v>42979</v>
      </c>
      <c r="O35" s="1" t="str">
        <f>Database!B36</f>
        <v>Ursel</v>
      </c>
    </row>
    <row r="36" spans="1:15" ht="24.9" customHeight="1" x14ac:dyDescent="0.3">
      <c r="A36" s="50">
        <v>42979</v>
      </c>
      <c r="D36" s="51" t="s">
        <v>17</v>
      </c>
      <c r="F36" s="52" t="s">
        <v>98</v>
      </c>
      <c r="I36" s="52" t="s">
        <v>100</v>
      </c>
      <c r="K36" s="50">
        <v>42979</v>
      </c>
      <c r="M36" s="62"/>
      <c r="O36" s="1" t="str">
        <f>Database!B37</f>
        <v>VTI</v>
      </c>
    </row>
    <row r="37" spans="1:15" ht="24.9" customHeight="1" x14ac:dyDescent="0.3">
      <c r="A37" s="50">
        <v>42979</v>
      </c>
      <c r="D37" s="51" t="s">
        <v>18</v>
      </c>
      <c r="F37" s="52" t="s">
        <v>97</v>
      </c>
      <c r="I37" s="52" t="s">
        <v>106</v>
      </c>
      <c r="K37" s="50">
        <v>42979</v>
      </c>
      <c r="O37" s="1" t="str">
        <f>Database!B38</f>
        <v>Wongrago-Wontergem</v>
      </c>
    </row>
    <row r="38" spans="1:15" ht="24.9" customHeight="1" x14ac:dyDescent="0.3">
      <c r="A38" s="50">
        <v>42979</v>
      </c>
      <c r="D38" s="51" t="s">
        <v>29</v>
      </c>
      <c r="F38" s="52" t="s">
        <v>98</v>
      </c>
      <c r="I38" s="52" t="s">
        <v>110</v>
      </c>
      <c r="K38" s="50">
        <v>42979</v>
      </c>
      <c r="O38" s="1" t="str">
        <f>Database!B39</f>
        <v>Wongrago-Grammene</v>
      </c>
    </row>
    <row r="39" spans="1:15" ht="24.9" customHeight="1" x14ac:dyDescent="0.3">
      <c r="A39" s="50">
        <v>42979</v>
      </c>
      <c r="D39" s="51" t="s">
        <v>24</v>
      </c>
      <c r="F39" s="52" t="s">
        <v>97</v>
      </c>
      <c r="I39" s="52" t="s">
        <v>106</v>
      </c>
      <c r="K39" s="50">
        <v>42979</v>
      </c>
      <c r="O39" s="1" t="str">
        <f>Database!B40</f>
        <v>Wongrago-Gottem</v>
      </c>
    </row>
    <row r="40" spans="1:15" ht="24.9" customHeight="1" x14ac:dyDescent="0.3">
      <c r="A40" s="50">
        <v>42979</v>
      </c>
      <c r="D40" s="51" t="s">
        <v>21</v>
      </c>
      <c r="F40" s="52" t="s">
        <v>96</v>
      </c>
      <c r="I40" s="52" t="s">
        <v>110</v>
      </c>
      <c r="K40" s="50">
        <v>42979</v>
      </c>
      <c r="O40" s="1" t="str">
        <f>Database!B41</f>
        <v>Zevergem</v>
      </c>
    </row>
    <row r="41" spans="1:15" ht="24.9" customHeight="1" x14ac:dyDescent="0.3">
      <c r="A41" s="50">
        <v>42990</v>
      </c>
      <c r="D41" s="51" t="s">
        <v>30</v>
      </c>
      <c r="F41" s="52" t="s">
        <v>96</v>
      </c>
      <c r="I41" s="52" t="s">
        <v>103</v>
      </c>
      <c r="J41" s="54"/>
      <c r="K41" s="50" t="s">
        <v>20</v>
      </c>
      <c r="L41" s="56"/>
      <c r="O41" s="1" t="str">
        <f>Database!B42</f>
        <v>Zevi-Zeveren</v>
      </c>
    </row>
    <row r="42" spans="1:15" ht="24.9" customHeight="1" x14ac:dyDescent="0.3">
      <c r="A42" s="50">
        <v>42991</v>
      </c>
      <c r="D42" s="51" t="s">
        <v>24</v>
      </c>
      <c r="F42" s="52" t="s">
        <v>97</v>
      </c>
      <c r="I42" s="52" t="s">
        <v>108</v>
      </c>
      <c r="K42" s="50" t="s">
        <v>20</v>
      </c>
      <c r="O42" s="1" t="str">
        <f>Database!B43</f>
        <v>Zevi-Vinkt</v>
      </c>
    </row>
    <row r="43" spans="1:15" ht="24.9" customHeight="1" x14ac:dyDescent="0.3">
      <c r="A43" s="55">
        <v>42991</v>
      </c>
      <c r="B43" s="56"/>
      <c r="C43" s="56"/>
      <c r="D43" s="51" t="s">
        <v>18</v>
      </c>
      <c r="E43" s="56"/>
      <c r="F43" s="54" t="s">
        <v>97</v>
      </c>
      <c r="G43" s="56"/>
      <c r="H43" s="54"/>
      <c r="I43" s="52" t="s">
        <v>108</v>
      </c>
      <c r="J43" s="54"/>
      <c r="K43" s="50" t="s">
        <v>20</v>
      </c>
      <c r="O43" s="1" t="str">
        <f>Database!B44</f>
        <v>Zulte Gemeentelijk</v>
      </c>
    </row>
    <row r="44" spans="1:15" ht="24.9" customHeight="1" x14ac:dyDescent="0.3">
      <c r="A44" s="55">
        <v>42998</v>
      </c>
      <c r="B44" s="56"/>
      <c r="C44" s="56"/>
      <c r="D44" s="51" t="s">
        <v>30</v>
      </c>
      <c r="E44" s="56"/>
      <c r="F44" s="54" t="s">
        <v>95</v>
      </c>
      <c r="G44" s="56"/>
      <c r="H44" s="54"/>
      <c r="I44" s="52" t="s">
        <v>100</v>
      </c>
      <c r="J44" s="54"/>
      <c r="K44" s="50">
        <v>43011</v>
      </c>
      <c r="O44" s="1" t="str">
        <f>Database!B45</f>
        <v>Zulte Vrij</v>
      </c>
    </row>
    <row r="45" spans="1:15" ht="24.9" customHeight="1" x14ac:dyDescent="0.3">
      <c r="A45" s="50">
        <v>42998</v>
      </c>
      <c r="D45" s="51" t="s">
        <v>25</v>
      </c>
      <c r="F45" s="52" t="s">
        <v>98</v>
      </c>
      <c r="I45" s="52" t="s">
        <v>103</v>
      </c>
      <c r="J45" s="54"/>
      <c r="K45" s="55">
        <v>43000</v>
      </c>
      <c r="L45" s="54"/>
    </row>
    <row r="46" spans="1:15" ht="24.9" customHeight="1" x14ac:dyDescent="0.3">
      <c r="A46" s="55">
        <v>42998</v>
      </c>
      <c r="B46" s="56"/>
      <c r="C46" s="56"/>
      <c r="D46" s="51" t="s">
        <v>22</v>
      </c>
      <c r="E46" s="56"/>
      <c r="F46" s="54" t="s">
        <v>95</v>
      </c>
      <c r="G46" s="56"/>
      <c r="H46" s="54"/>
      <c r="I46" s="52" t="s">
        <v>107</v>
      </c>
      <c r="J46" s="54" t="s">
        <v>102</v>
      </c>
      <c r="K46" s="50">
        <v>43011</v>
      </c>
    </row>
    <row r="47" spans="1:15" ht="24.9" customHeight="1" x14ac:dyDescent="0.3">
      <c r="A47" s="50">
        <v>43000</v>
      </c>
      <c r="D47" s="51" t="s">
        <v>25</v>
      </c>
      <c r="F47" s="52" t="s">
        <v>98</v>
      </c>
      <c r="I47" s="52" t="s">
        <v>103</v>
      </c>
      <c r="J47" s="54"/>
      <c r="K47" s="50" t="s">
        <v>20</v>
      </c>
    </row>
    <row r="48" spans="1:15" ht="24.9" customHeight="1" x14ac:dyDescent="0.3">
      <c r="A48" s="55">
        <v>43005</v>
      </c>
      <c r="B48" s="56"/>
      <c r="C48" s="56"/>
      <c r="D48" s="51" t="s">
        <v>25</v>
      </c>
      <c r="E48" s="56"/>
      <c r="F48" s="54" t="s">
        <v>98</v>
      </c>
      <c r="G48" s="56"/>
      <c r="H48" s="54"/>
      <c r="I48" s="52" t="s">
        <v>103</v>
      </c>
      <c r="J48" s="54"/>
      <c r="K48" s="50" t="s">
        <v>20</v>
      </c>
    </row>
    <row r="49" spans="1:17" ht="24.9" customHeight="1" x14ac:dyDescent="0.3">
      <c r="A49" s="55">
        <v>43005</v>
      </c>
      <c r="B49" s="56"/>
      <c r="C49" s="56"/>
      <c r="D49" s="51" t="s">
        <v>28</v>
      </c>
      <c r="E49" s="56"/>
      <c r="F49" s="54" t="s">
        <v>98</v>
      </c>
      <c r="G49" s="56"/>
      <c r="H49" s="54"/>
      <c r="I49" s="52" t="s">
        <v>100</v>
      </c>
      <c r="J49" s="54"/>
      <c r="K49" s="55">
        <v>43025</v>
      </c>
    </row>
    <row r="50" spans="1:17" ht="24.9" customHeight="1" x14ac:dyDescent="0.3">
      <c r="A50" s="55">
        <v>43012</v>
      </c>
      <c r="B50" s="56"/>
      <c r="C50" s="56"/>
      <c r="D50" s="51" t="s">
        <v>18</v>
      </c>
      <c r="E50" s="56"/>
      <c r="F50" s="54" t="s">
        <v>97</v>
      </c>
      <c r="G50" s="56"/>
      <c r="H50" s="54"/>
      <c r="I50" s="52" t="s">
        <v>105</v>
      </c>
      <c r="J50" s="54"/>
      <c r="K50" s="50">
        <v>43020</v>
      </c>
    </row>
    <row r="51" spans="1:17" ht="24.9" customHeight="1" x14ac:dyDescent="0.3">
      <c r="A51" s="50">
        <v>43013</v>
      </c>
      <c r="D51" s="51" t="s">
        <v>18</v>
      </c>
      <c r="F51" s="52" t="s">
        <v>97</v>
      </c>
      <c r="I51" s="52" t="s">
        <v>106</v>
      </c>
      <c r="J51" s="54"/>
      <c r="K51" s="50">
        <v>43013</v>
      </c>
    </row>
    <row r="52" spans="1:17" ht="24.9" customHeight="1" x14ac:dyDescent="0.3">
      <c r="A52" s="50">
        <v>43019</v>
      </c>
      <c r="D52" s="51" t="s">
        <v>28</v>
      </c>
      <c r="F52" s="52" t="s">
        <v>98</v>
      </c>
      <c r="I52" s="52" t="s">
        <v>107</v>
      </c>
      <c r="J52" s="54"/>
      <c r="K52" s="50">
        <v>43032</v>
      </c>
    </row>
    <row r="53" spans="1:17" ht="24.9" customHeight="1" x14ac:dyDescent="0.3">
      <c r="A53" s="50">
        <v>43019</v>
      </c>
      <c r="B53" s="56"/>
      <c r="C53" s="56"/>
      <c r="D53" s="51" t="s">
        <v>26</v>
      </c>
      <c r="E53" s="56"/>
      <c r="F53" s="54" t="s">
        <v>98</v>
      </c>
      <c r="G53" s="56"/>
      <c r="H53" s="54"/>
      <c r="I53" s="52" t="s">
        <v>105</v>
      </c>
      <c r="J53" s="54"/>
      <c r="K53" s="50" t="s">
        <v>20</v>
      </c>
    </row>
    <row r="54" spans="1:17" ht="24.9" customHeight="1" x14ac:dyDescent="0.3">
      <c r="A54" s="64">
        <v>43026</v>
      </c>
      <c r="B54" s="65"/>
      <c r="C54" s="65"/>
      <c r="D54" s="51" t="s">
        <v>32</v>
      </c>
      <c r="E54" s="65"/>
      <c r="F54" s="66" t="s">
        <v>95</v>
      </c>
      <c r="G54" s="65"/>
      <c r="H54" s="66"/>
      <c r="I54" s="52" t="s">
        <v>107</v>
      </c>
      <c r="J54" s="54"/>
      <c r="K54" s="50">
        <v>43035</v>
      </c>
    </row>
    <row r="55" spans="1:17" s="4" customFormat="1" ht="24.9" customHeight="1" x14ac:dyDescent="0.3">
      <c r="A55" s="55">
        <v>43033</v>
      </c>
      <c r="B55" s="56"/>
      <c r="C55" s="56"/>
      <c r="D55" s="56" t="s">
        <v>21</v>
      </c>
      <c r="E55" s="56"/>
      <c r="F55" s="54" t="s">
        <v>96</v>
      </c>
      <c r="G55" s="56"/>
      <c r="H55" s="54"/>
      <c r="I55" s="52" t="s">
        <v>100</v>
      </c>
      <c r="J55" s="54"/>
      <c r="K55" s="50">
        <v>43047</v>
      </c>
      <c r="L55" s="52"/>
      <c r="M55" s="53"/>
      <c r="O55" s="2"/>
      <c r="P55" s="2"/>
      <c r="Q55" s="2"/>
    </row>
    <row r="56" spans="1:17" ht="24.9" customHeight="1" x14ac:dyDescent="0.3">
      <c r="A56" s="50">
        <v>43033</v>
      </c>
      <c r="D56" s="51" t="s">
        <v>29</v>
      </c>
      <c r="F56" s="52" t="s">
        <v>98</v>
      </c>
      <c r="I56" s="54" t="s">
        <v>105</v>
      </c>
      <c r="J56" s="54" t="s">
        <v>104</v>
      </c>
      <c r="K56" s="50" t="s">
        <v>20</v>
      </c>
    </row>
    <row r="57" spans="1:17" ht="24.9" customHeight="1" x14ac:dyDescent="0.3">
      <c r="A57" s="55">
        <v>43033</v>
      </c>
      <c r="B57" s="56"/>
      <c r="C57" s="56"/>
      <c r="D57" s="56" t="s">
        <v>25</v>
      </c>
      <c r="E57" s="56"/>
      <c r="F57" s="54" t="s">
        <v>98</v>
      </c>
      <c r="G57" s="56"/>
      <c r="H57" s="54"/>
      <c r="I57" s="52" t="s">
        <v>100</v>
      </c>
      <c r="J57" s="54"/>
      <c r="K57" s="50">
        <v>43052</v>
      </c>
    </row>
    <row r="58" spans="1:17" s="4" customFormat="1" ht="24.9" customHeight="1" x14ac:dyDescent="0.3">
      <c r="A58" s="55">
        <v>43047</v>
      </c>
      <c r="B58" s="56"/>
      <c r="C58" s="56"/>
      <c r="D58" s="56" t="s">
        <v>29</v>
      </c>
      <c r="E58" s="56"/>
      <c r="F58" s="54" t="s">
        <v>98</v>
      </c>
      <c r="G58" s="56"/>
      <c r="H58" s="54"/>
      <c r="I58" s="52" t="s">
        <v>105</v>
      </c>
      <c r="J58" s="54"/>
      <c r="K58" s="50" t="s">
        <v>20</v>
      </c>
      <c r="L58" s="52"/>
      <c r="M58" s="53"/>
      <c r="O58" s="2"/>
      <c r="P58" s="2"/>
      <c r="Q58" s="2"/>
    </row>
    <row r="59" spans="1:17" ht="24.9" customHeight="1" x14ac:dyDescent="0.3">
      <c r="A59" s="55">
        <v>43047</v>
      </c>
      <c r="B59" s="56"/>
      <c r="C59" s="56"/>
      <c r="D59" s="56" t="s">
        <v>29</v>
      </c>
      <c r="E59" s="56"/>
      <c r="F59" s="54" t="s">
        <v>98</v>
      </c>
      <c r="G59" s="56"/>
      <c r="H59" s="54"/>
      <c r="I59" s="52" t="s">
        <v>105</v>
      </c>
      <c r="J59" s="54"/>
      <c r="K59" s="50" t="s">
        <v>20</v>
      </c>
    </row>
    <row r="60" spans="1:17" ht="24.9" customHeight="1" x14ac:dyDescent="0.3">
      <c r="A60" s="55">
        <v>43047</v>
      </c>
      <c r="B60" s="56"/>
      <c r="C60" s="56"/>
      <c r="D60" s="56" t="s">
        <v>28</v>
      </c>
      <c r="E60" s="56"/>
      <c r="F60" s="54" t="s">
        <v>98</v>
      </c>
      <c r="G60" s="56"/>
      <c r="H60" s="54"/>
      <c r="I60" s="52" t="s">
        <v>99</v>
      </c>
      <c r="J60" s="54"/>
      <c r="K60" s="50">
        <v>43061</v>
      </c>
    </row>
    <row r="61" spans="1:17" ht="24.9" customHeight="1" x14ac:dyDescent="0.3">
      <c r="A61" s="55">
        <v>43047</v>
      </c>
      <c r="B61" s="56"/>
      <c r="C61" s="56"/>
      <c r="D61" s="56" t="s">
        <v>22</v>
      </c>
      <c r="E61" s="56"/>
      <c r="F61" s="54" t="s">
        <v>95</v>
      </c>
      <c r="G61" s="56"/>
      <c r="H61" s="54"/>
      <c r="I61" s="52" t="s">
        <v>100</v>
      </c>
      <c r="J61" s="54"/>
      <c r="K61" s="50">
        <v>43055</v>
      </c>
      <c r="O61" s="4"/>
      <c r="P61" s="4"/>
      <c r="Q61" s="4"/>
    </row>
    <row r="62" spans="1:17" ht="24.9" customHeight="1" x14ac:dyDescent="0.3">
      <c r="A62" s="50">
        <v>43048</v>
      </c>
      <c r="D62" s="51" t="s">
        <v>21</v>
      </c>
      <c r="F62" s="52" t="s">
        <v>111</v>
      </c>
      <c r="I62" s="52" t="s">
        <v>111</v>
      </c>
      <c r="J62" s="54"/>
      <c r="K62" s="50" t="s">
        <v>20</v>
      </c>
    </row>
    <row r="63" spans="1:17" ht="24.9" customHeight="1" x14ac:dyDescent="0.3">
      <c r="A63" s="55">
        <v>43054</v>
      </c>
      <c r="B63" s="65"/>
      <c r="C63" s="65"/>
      <c r="D63" s="65" t="s">
        <v>30</v>
      </c>
      <c r="E63" s="65"/>
      <c r="F63" s="66" t="s">
        <v>95</v>
      </c>
      <c r="G63" s="65"/>
      <c r="H63" s="66"/>
      <c r="I63" s="52" t="s">
        <v>107</v>
      </c>
      <c r="J63" s="54"/>
      <c r="K63" s="50">
        <v>43061</v>
      </c>
    </row>
    <row r="64" spans="1:17" ht="24.9" customHeight="1" x14ac:dyDescent="0.3">
      <c r="A64" s="55">
        <v>43054</v>
      </c>
      <c r="B64" s="56"/>
      <c r="C64" s="56"/>
      <c r="D64" s="56" t="s">
        <v>18</v>
      </c>
      <c r="E64" s="56"/>
      <c r="F64" s="54" t="s">
        <v>97</v>
      </c>
      <c r="G64" s="56"/>
      <c r="H64" s="54"/>
      <c r="I64" s="52" t="s">
        <v>106</v>
      </c>
      <c r="J64" s="54"/>
      <c r="K64" s="50">
        <v>43063</v>
      </c>
    </row>
    <row r="65" spans="1:24" ht="24.9" customHeight="1" x14ac:dyDescent="0.3">
      <c r="A65" s="55">
        <v>43054</v>
      </c>
      <c r="B65" s="56"/>
      <c r="C65" s="56"/>
      <c r="D65" s="56" t="s">
        <v>28</v>
      </c>
      <c r="E65" s="56"/>
      <c r="F65" s="54" t="s">
        <v>98</v>
      </c>
      <c r="G65" s="56"/>
      <c r="H65" s="54"/>
      <c r="I65" s="52" t="s">
        <v>100</v>
      </c>
      <c r="J65" s="54"/>
      <c r="K65" s="50">
        <v>43060</v>
      </c>
    </row>
    <row r="66" spans="1:24" ht="24.9" customHeight="1" x14ac:dyDescent="0.3">
      <c r="A66" s="55">
        <v>43054</v>
      </c>
      <c r="B66" s="56"/>
      <c r="C66" s="56"/>
      <c r="D66" s="56" t="s">
        <v>29</v>
      </c>
      <c r="E66" s="56"/>
      <c r="F66" s="54" t="s">
        <v>98</v>
      </c>
      <c r="G66" s="56"/>
      <c r="H66" s="54"/>
      <c r="I66" s="52" t="s">
        <v>105</v>
      </c>
      <c r="J66" s="54"/>
      <c r="K66" s="50" t="s">
        <v>20</v>
      </c>
    </row>
    <row r="67" spans="1:24" ht="24.9" customHeight="1" x14ac:dyDescent="0.3">
      <c r="A67" s="55">
        <v>43061</v>
      </c>
      <c r="B67" s="56"/>
      <c r="C67" s="56"/>
      <c r="D67" s="56" t="s">
        <v>21</v>
      </c>
      <c r="E67" s="56"/>
      <c r="F67" s="54" t="s">
        <v>96</v>
      </c>
      <c r="G67" s="56"/>
      <c r="H67" s="54"/>
      <c r="I67" s="52" t="s">
        <v>103</v>
      </c>
      <c r="J67" s="54"/>
      <c r="K67" s="50" t="s">
        <v>20</v>
      </c>
      <c r="M67" s="62"/>
    </row>
    <row r="68" spans="1:24" ht="24.9" customHeight="1" x14ac:dyDescent="0.3">
      <c r="A68" s="55">
        <v>43061</v>
      </c>
      <c r="B68" s="56"/>
      <c r="C68" s="56"/>
      <c r="D68" s="56" t="s">
        <v>22</v>
      </c>
      <c r="E68" s="56"/>
      <c r="F68" s="54" t="s">
        <v>95</v>
      </c>
      <c r="G68" s="56"/>
      <c r="H68" s="54"/>
      <c r="I68" s="54" t="s">
        <v>100</v>
      </c>
      <c r="J68" s="54"/>
      <c r="K68" s="55">
        <v>43062</v>
      </c>
      <c r="L68" s="54"/>
      <c r="M68" s="62"/>
    </row>
    <row r="69" spans="1:24" ht="24.9" customHeight="1" x14ac:dyDescent="0.3">
      <c r="A69" s="55">
        <v>43061</v>
      </c>
      <c r="B69" s="56"/>
      <c r="C69" s="56"/>
      <c r="D69" s="56" t="s">
        <v>32</v>
      </c>
      <c r="E69" s="56"/>
      <c r="F69" s="54" t="s">
        <v>95</v>
      </c>
      <c r="G69" s="56"/>
      <c r="H69" s="54"/>
      <c r="I69" s="54" t="s">
        <v>107</v>
      </c>
      <c r="J69" s="54" t="s">
        <v>100</v>
      </c>
      <c r="K69" s="55">
        <v>43069</v>
      </c>
      <c r="L69" s="54"/>
    </row>
    <row r="70" spans="1:24" ht="24.9" customHeight="1" x14ac:dyDescent="0.3">
      <c r="A70" s="55">
        <v>43061</v>
      </c>
      <c r="B70" s="56"/>
      <c r="C70" s="56"/>
      <c r="D70" s="56" t="s">
        <v>21</v>
      </c>
      <c r="E70" s="56"/>
      <c r="F70" s="54" t="s">
        <v>96</v>
      </c>
      <c r="G70" s="56"/>
      <c r="H70" s="54"/>
      <c r="I70" s="52" t="s">
        <v>103</v>
      </c>
      <c r="J70" s="54"/>
      <c r="K70" s="50" t="s">
        <v>20</v>
      </c>
    </row>
    <row r="71" spans="1:24" ht="24.9" customHeight="1" x14ac:dyDescent="0.3">
      <c r="A71" s="55">
        <v>43061</v>
      </c>
      <c r="B71" s="56"/>
      <c r="C71" s="56"/>
      <c r="D71" s="56" t="s">
        <v>33</v>
      </c>
      <c r="E71" s="56"/>
      <c r="F71" s="54" t="s">
        <v>95</v>
      </c>
      <c r="G71" s="56"/>
      <c r="H71" s="54"/>
      <c r="I71" s="52" t="s">
        <v>101</v>
      </c>
      <c r="J71" s="54"/>
      <c r="K71" s="50" t="s">
        <v>20</v>
      </c>
    </row>
    <row r="72" spans="1:24" ht="24.9" customHeight="1" x14ac:dyDescent="0.3">
      <c r="A72" s="64">
        <v>43068</v>
      </c>
      <c r="B72" s="65"/>
      <c r="C72" s="65"/>
      <c r="D72" s="65" t="s">
        <v>33</v>
      </c>
      <c r="E72" s="65"/>
      <c r="F72" s="66" t="s">
        <v>95</v>
      </c>
      <c r="G72" s="65"/>
      <c r="H72" s="66"/>
      <c r="I72" s="66" t="s">
        <v>100</v>
      </c>
      <c r="J72" s="66" t="s">
        <v>112</v>
      </c>
      <c r="K72" s="64">
        <v>43069</v>
      </c>
      <c r="L72" s="66"/>
    </row>
    <row r="73" spans="1:24" ht="24.9" customHeight="1" x14ac:dyDescent="0.3">
      <c r="A73" s="55">
        <v>43068</v>
      </c>
      <c r="B73" s="56"/>
      <c r="C73" s="56"/>
      <c r="D73" s="56" t="s">
        <v>23</v>
      </c>
      <c r="E73" s="56"/>
      <c r="F73" s="54" t="s">
        <v>98</v>
      </c>
      <c r="G73" s="56"/>
      <c r="H73" s="54"/>
      <c r="I73" s="52" t="s">
        <v>100</v>
      </c>
      <c r="J73" s="54"/>
      <c r="K73" s="50">
        <v>43082</v>
      </c>
    </row>
    <row r="74" spans="1:24" ht="24.9" customHeight="1" x14ac:dyDescent="0.3">
      <c r="A74" s="55">
        <v>43068</v>
      </c>
      <c r="B74" s="56"/>
      <c r="C74" s="56"/>
      <c r="D74" s="56" t="s">
        <v>28</v>
      </c>
      <c r="E74" s="56"/>
      <c r="F74" s="54" t="s">
        <v>98</v>
      </c>
      <c r="G74" s="56"/>
      <c r="H74" s="54"/>
      <c r="I74" s="52" t="s">
        <v>102</v>
      </c>
      <c r="J74" s="54"/>
      <c r="K74" s="50" t="s">
        <v>20</v>
      </c>
    </row>
    <row r="75" spans="1:24" ht="24.9" customHeight="1" x14ac:dyDescent="0.3">
      <c r="A75" s="50">
        <v>43068</v>
      </c>
      <c r="D75" s="51" t="s">
        <v>22</v>
      </c>
      <c r="F75" s="52" t="s">
        <v>112</v>
      </c>
      <c r="I75" s="52" t="s">
        <v>112</v>
      </c>
      <c r="J75" s="54"/>
      <c r="K75" s="50">
        <v>43059</v>
      </c>
      <c r="L75" s="5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24.9" customHeight="1" x14ac:dyDescent="0.3">
      <c r="A76" s="64">
        <v>43068</v>
      </c>
      <c r="B76" s="65"/>
      <c r="C76" s="65"/>
      <c r="D76" s="65" t="s">
        <v>21</v>
      </c>
      <c r="E76" s="65"/>
      <c r="F76" s="66"/>
      <c r="G76" s="65"/>
      <c r="H76" s="66"/>
      <c r="I76" s="66" t="s">
        <v>100</v>
      </c>
      <c r="J76" s="66" t="s">
        <v>103</v>
      </c>
      <c r="K76" s="64">
        <v>43077</v>
      </c>
      <c r="L76" s="66"/>
      <c r="M76" s="70"/>
    </row>
    <row r="77" spans="1:24" ht="24.9" customHeight="1" x14ac:dyDescent="0.3">
      <c r="A77" s="55">
        <v>43068</v>
      </c>
      <c r="B77" s="56"/>
      <c r="C77" s="56"/>
      <c r="D77" s="56" t="s">
        <v>22</v>
      </c>
      <c r="E77" s="56"/>
      <c r="F77" s="54" t="s">
        <v>95</v>
      </c>
      <c r="G77" s="56"/>
      <c r="H77" s="54"/>
      <c r="I77" s="52" t="s">
        <v>107</v>
      </c>
      <c r="J77" s="54"/>
      <c r="K77" s="50">
        <v>42979</v>
      </c>
      <c r="M77" s="70"/>
    </row>
    <row r="78" spans="1:24" ht="24.9" customHeight="1" x14ac:dyDescent="0.3">
      <c r="A78" s="55">
        <v>43068</v>
      </c>
      <c r="B78" s="56"/>
      <c r="C78" s="56"/>
      <c r="D78" s="56" t="s">
        <v>28</v>
      </c>
      <c r="E78" s="56"/>
      <c r="F78" s="54" t="s">
        <v>98</v>
      </c>
      <c r="G78" s="56"/>
      <c r="H78" s="54"/>
      <c r="I78" s="52" t="s">
        <v>107</v>
      </c>
      <c r="J78" s="54" t="s">
        <v>102</v>
      </c>
      <c r="K78" s="50">
        <v>43070</v>
      </c>
      <c r="L78" s="54"/>
    </row>
    <row r="79" spans="1:24" ht="24.9" customHeight="1" x14ac:dyDescent="0.3">
      <c r="A79" s="55">
        <v>43075</v>
      </c>
      <c r="B79" s="56"/>
      <c r="C79" s="56"/>
      <c r="D79" s="56" t="s">
        <v>22</v>
      </c>
      <c r="E79" s="56"/>
      <c r="F79" s="54" t="s">
        <v>109</v>
      </c>
      <c r="G79" s="56"/>
      <c r="H79" s="54"/>
      <c r="I79" s="52" t="s">
        <v>108</v>
      </c>
      <c r="J79" s="54" t="s">
        <v>107</v>
      </c>
      <c r="K79" s="50" t="s">
        <v>20</v>
      </c>
    </row>
    <row r="80" spans="1:24" ht="24.9" customHeight="1" x14ac:dyDescent="0.3">
      <c r="A80" s="50">
        <v>43082</v>
      </c>
      <c r="D80" s="51" t="s">
        <v>24</v>
      </c>
      <c r="F80" s="52" t="s">
        <v>97</v>
      </c>
      <c r="I80" s="52" t="s">
        <v>106</v>
      </c>
      <c r="J80" s="54" t="s">
        <v>128</v>
      </c>
      <c r="K80" s="50">
        <v>43082</v>
      </c>
    </row>
    <row r="81" spans="1:81" ht="24.9" customHeight="1" x14ac:dyDescent="0.3">
      <c r="A81" s="55">
        <v>43082</v>
      </c>
      <c r="B81" s="56"/>
      <c r="C81" s="56"/>
      <c r="D81" s="56" t="s">
        <v>30</v>
      </c>
      <c r="E81" s="56"/>
      <c r="F81" s="54" t="s">
        <v>95</v>
      </c>
      <c r="G81" s="56"/>
      <c r="H81" s="54"/>
      <c r="I81" s="52" t="s">
        <v>107</v>
      </c>
      <c r="J81" s="54"/>
      <c r="K81" s="50" t="s">
        <v>20</v>
      </c>
    </row>
    <row r="82" spans="1:81" ht="24.9" customHeight="1" x14ac:dyDescent="0.3">
      <c r="A82" s="50">
        <v>43082</v>
      </c>
      <c r="D82" s="51" t="s">
        <v>24</v>
      </c>
      <c r="F82" s="52" t="s">
        <v>97</v>
      </c>
      <c r="I82" s="52" t="s">
        <v>105</v>
      </c>
      <c r="J82" s="54"/>
      <c r="K82" s="50" t="s">
        <v>20</v>
      </c>
    </row>
    <row r="83" spans="1:81" ht="24.9" customHeight="1" x14ac:dyDescent="0.3">
      <c r="A83" s="50">
        <v>43083</v>
      </c>
      <c r="D83" s="51" t="s">
        <v>18</v>
      </c>
      <c r="F83" s="52" t="s">
        <v>97</v>
      </c>
      <c r="I83" s="52" t="s">
        <v>107</v>
      </c>
      <c r="J83" s="54"/>
      <c r="K83" s="50">
        <v>43111</v>
      </c>
    </row>
    <row r="84" spans="1:81" ht="24.9" customHeight="1" x14ac:dyDescent="0.3">
      <c r="A84" s="55">
        <v>43091</v>
      </c>
      <c r="B84" s="56"/>
      <c r="C84" s="56"/>
      <c r="D84" s="56" t="s">
        <v>21</v>
      </c>
      <c r="E84" s="56"/>
      <c r="F84" s="54" t="s">
        <v>96</v>
      </c>
      <c r="G84" s="56"/>
      <c r="H84" s="54"/>
      <c r="I84" s="52" t="s">
        <v>100</v>
      </c>
      <c r="J84" s="54"/>
      <c r="K84" s="50" t="s">
        <v>20</v>
      </c>
    </row>
    <row r="85" spans="1:81" ht="24.9" customHeight="1" x14ac:dyDescent="0.3">
      <c r="A85" s="55">
        <v>43091</v>
      </c>
      <c r="B85" s="56"/>
      <c r="C85" s="56"/>
      <c r="D85" s="56" t="s">
        <v>21</v>
      </c>
      <c r="E85" s="56"/>
      <c r="F85" s="54" t="s">
        <v>96</v>
      </c>
      <c r="G85" s="56"/>
      <c r="H85" s="54"/>
      <c r="I85" s="52" t="s">
        <v>100</v>
      </c>
      <c r="J85" s="54"/>
      <c r="K85" s="50" t="s">
        <v>20</v>
      </c>
    </row>
    <row r="86" spans="1:81" ht="24.9" customHeight="1" x14ac:dyDescent="0.3">
      <c r="A86" s="55">
        <v>43091</v>
      </c>
      <c r="B86" s="56"/>
      <c r="C86" s="56"/>
      <c r="D86" s="56" t="s">
        <v>21</v>
      </c>
      <c r="E86" s="56"/>
      <c r="F86" s="54" t="s">
        <v>96</v>
      </c>
      <c r="G86" s="56"/>
      <c r="H86" s="54"/>
      <c r="I86" s="52" t="s">
        <v>107</v>
      </c>
      <c r="J86" s="54"/>
      <c r="K86" s="50" t="s">
        <v>20</v>
      </c>
    </row>
    <row r="87" spans="1:81" ht="24.9" customHeight="1" x14ac:dyDescent="0.3">
      <c r="A87" s="50">
        <v>43110</v>
      </c>
      <c r="D87" s="51" t="s">
        <v>18</v>
      </c>
      <c r="F87" s="52" t="s">
        <v>97</v>
      </c>
      <c r="I87" s="52" t="s">
        <v>105</v>
      </c>
      <c r="J87" s="54"/>
      <c r="K87" s="50" t="s">
        <v>20</v>
      </c>
    </row>
    <row r="88" spans="1:81" ht="24.9" customHeight="1" x14ac:dyDescent="0.3">
      <c r="A88" s="50">
        <v>43110</v>
      </c>
      <c r="D88" s="51" t="s">
        <v>24</v>
      </c>
      <c r="F88" s="52" t="s">
        <v>97</v>
      </c>
      <c r="I88" s="52" t="s">
        <v>106</v>
      </c>
      <c r="J88" s="54"/>
      <c r="K88" s="50">
        <v>43110</v>
      </c>
    </row>
    <row r="89" spans="1:81" s="76" customFormat="1" ht="24.9" customHeight="1" x14ac:dyDescent="0.3">
      <c r="A89" s="50">
        <v>43110</v>
      </c>
      <c r="B89" s="51"/>
      <c r="C89" s="51"/>
      <c r="D89" s="51" t="s">
        <v>17</v>
      </c>
      <c r="E89" s="51"/>
      <c r="F89" s="52" t="s">
        <v>98</v>
      </c>
      <c r="G89" s="51"/>
      <c r="H89" s="52"/>
      <c r="I89" s="52" t="s">
        <v>101</v>
      </c>
      <c r="J89" s="54"/>
      <c r="K89" s="50" t="s">
        <v>20</v>
      </c>
      <c r="L89" s="52"/>
      <c r="M89" s="53"/>
      <c r="N89" s="130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</row>
    <row r="90" spans="1:81" ht="24.9" customHeight="1" x14ac:dyDescent="0.3">
      <c r="A90" s="55">
        <v>43117</v>
      </c>
      <c r="B90" s="56"/>
      <c r="C90" s="56"/>
      <c r="D90" s="56" t="s">
        <v>21</v>
      </c>
      <c r="E90" s="56"/>
      <c r="F90" s="54" t="s">
        <v>96</v>
      </c>
      <c r="G90" s="56"/>
      <c r="H90" s="54"/>
      <c r="I90" s="52" t="s">
        <v>95</v>
      </c>
      <c r="J90" s="54" t="s">
        <v>110</v>
      </c>
      <c r="K90" s="50" t="s">
        <v>20</v>
      </c>
    </row>
    <row r="91" spans="1:81" ht="24.9" customHeight="1" x14ac:dyDescent="0.3">
      <c r="A91" s="55">
        <v>43117</v>
      </c>
      <c r="B91" s="56"/>
      <c r="C91" s="56"/>
      <c r="D91" s="56" t="s">
        <v>33</v>
      </c>
      <c r="E91" s="56"/>
      <c r="F91" s="54" t="s">
        <v>95</v>
      </c>
      <c r="G91" s="56"/>
      <c r="H91" s="54"/>
      <c r="I91" s="52" t="s">
        <v>100</v>
      </c>
      <c r="J91" s="54"/>
      <c r="K91" s="50" t="s">
        <v>20</v>
      </c>
      <c r="N91" s="71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81" s="76" customFormat="1" ht="24.9" customHeight="1" x14ac:dyDescent="0.3">
      <c r="A92" s="55">
        <v>43117</v>
      </c>
      <c r="B92" s="56"/>
      <c r="C92" s="56"/>
      <c r="D92" s="56" t="s">
        <v>23</v>
      </c>
      <c r="E92" s="56"/>
      <c r="F92" s="54" t="s">
        <v>98</v>
      </c>
      <c r="G92" s="56"/>
      <c r="H92" s="54"/>
      <c r="I92" s="52" t="s">
        <v>100</v>
      </c>
      <c r="J92" s="54"/>
      <c r="K92" s="50" t="s">
        <v>20</v>
      </c>
      <c r="L92" s="52"/>
      <c r="M92" s="53"/>
      <c r="N92" s="130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</row>
    <row r="93" spans="1:81" ht="24.9" customHeight="1" x14ac:dyDescent="0.3">
      <c r="A93" s="55">
        <v>43117</v>
      </c>
      <c r="B93" s="56"/>
      <c r="C93" s="56"/>
      <c r="D93" s="56" t="s">
        <v>18</v>
      </c>
      <c r="E93" s="56"/>
      <c r="F93" s="54" t="s">
        <v>97</v>
      </c>
      <c r="G93" s="56"/>
      <c r="H93" s="54"/>
      <c r="I93" s="52" t="s">
        <v>95</v>
      </c>
      <c r="J93" s="54"/>
      <c r="K93" s="50" t="s">
        <v>20</v>
      </c>
      <c r="N93" s="71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81" ht="24.9" customHeight="1" x14ac:dyDescent="0.3">
      <c r="A94" s="55">
        <v>43124</v>
      </c>
      <c r="B94" s="56"/>
      <c r="C94" s="56"/>
      <c r="D94" s="56" t="s">
        <v>33</v>
      </c>
      <c r="E94" s="56"/>
      <c r="F94" s="54" t="s">
        <v>95</v>
      </c>
      <c r="G94" s="56"/>
      <c r="H94" s="54"/>
      <c r="I94" s="52" t="s">
        <v>100</v>
      </c>
      <c r="J94" s="54"/>
      <c r="K94" s="50" t="s">
        <v>20</v>
      </c>
    </row>
    <row r="95" spans="1:81" ht="24.9" customHeight="1" x14ac:dyDescent="0.3">
      <c r="A95" s="55">
        <v>43124</v>
      </c>
      <c r="B95" s="56"/>
      <c r="C95" s="56"/>
      <c r="D95" s="56" t="s">
        <v>17</v>
      </c>
      <c r="E95" s="56"/>
      <c r="F95" s="54" t="s">
        <v>98</v>
      </c>
      <c r="G95" s="56"/>
      <c r="H95" s="54"/>
      <c r="I95" s="52" t="s">
        <v>107</v>
      </c>
      <c r="J95" s="54" t="s">
        <v>100</v>
      </c>
      <c r="K95" s="50" t="s">
        <v>20</v>
      </c>
    </row>
    <row r="96" spans="1:81" ht="24.9" customHeight="1" x14ac:dyDescent="0.3">
      <c r="A96" s="137">
        <v>43131</v>
      </c>
      <c r="B96" s="135"/>
      <c r="C96" s="135"/>
      <c r="D96" s="135" t="s">
        <v>24</v>
      </c>
      <c r="E96" s="135"/>
      <c r="F96" s="136" t="s">
        <v>97</v>
      </c>
      <c r="G96" s="135"/>
      <c r="H96" s="136"/>
      <c r="I96" s="52" t="s">
        <v>105</v>
      </c>
      <c r="J96" s="54"/>
      <c r="K96" s="50" t="s">
        <v>20</v>
      </c>
    </row>
    <row r="97" spans="1:11" ht="24.9" customHeight="1" x14ac:dyDescent="0.3">
      <c r="A97" s="50" t="s">
        <v>20</v>
      </c>
      <c r="J97" s="54"/>
      <c r="K97" s="50" t="s">
        <v>20</v>
      </c>
    </row>
    <row r="98" spans="1:11" ht="24.9" customHeight="1" x14ac:dyDescent="0.3">
      <c r="A98" s="50" t="s">
        <v>20</v>
      </c>
      <c r="J98" s="54"/>
      <c r="K98" s="50" t="s">
        <v>20</v>
      </c>
    </row>
    <row r="99" spans="1:11" ht="24.9" customHeight="1" x14ac:dyDescent="0.3">
      <c r="A99" s="50" t="s">
        <v>20</v>
      </c>
      <c r="J99" s="54"/>
      <c r="K99" s="50" t="s">
        <v>20</v>
      </c>
    </row>
    <row r="100" spans="1:11" ht="24.9" customHeight="1" x14ac:dyDescent="0.3">
      <c r="A100" s="50" t="s">
        <v>20</v>
      </c>
      <c r="J100" s="54"/>
      <c r="K100" s="50" t="s">
        <v>20</v>
      </c>
    </row>
    <row r="101" spans="1:11" ht="24.9" customHeight="1" x14ac:dyDescent="0.3">
      <c r="A101" s="50" t="s">
        <v>20</v>
      </c>
      <c r="J101" s="54"/>
      <c r="K101" s="50" t="s">
        <v>20</v>
      </c>
    </row>
    <row r="102" spans="1:11" ht="24.9" customHeight="1" x14ac:dyDescent="0.3">
      <c r="A102" s="50" t="s">
        <v>20</v>
      </c>
      <c r="J102" s="54"/>
      <c r="K102" s="50" t="s">
        <v>20</v>
      </c>
    </row>
    <row r="103" spans="1:11" ht="24.9" customHeight="1" x14ac:dyDescent="0.3">
      <c r="A103" s="50" t="s">
        <v>20</v>
      </c>
      <c r="J103" s="54"/>
      <c r="K103" s="50" t="s">
        <v>20</v>
      </c>
    </row>
    <row r="104" spans="1:11" ht="24.9" customHeight="1" x14ac:dyDescent="0.3">
      <c r="A104" s="50" t="s">
        <v>20</v>
      </c>
      <c r="J104" s="54"/>
      <c r="K104" s="50" t="s">
        <v>20</v>
      </c>
    </row>
    <row r="105" spans="1:11" ht="24.9" customHeight="1" x14ac:dyDescent="0.3">
      <c r="A105" s="50" t="s">
        <v>20</v>
      </c>
      <c r="J105" s="54"/>
      <c r="K105" s="50" t="s">
        <v>20</v>
      </c>
    </row>
    <row r="106" spans="1:11" ht="24.9" customHeight="1" x14ac:dyDescent="0.3">
      <c r="A106" s="50" t="s">
        <v>20</v>
      </c>
      <c r="J106" s="54"/>
      <c r="K106" s="50" t="s">
        <v>20</v>
      </c>
    </row>
    <row r="107" spans="1:11" ht="24.9" customHeight="1" x14ac:dyDescent="0.3">
      <c r="A107" s="50" t="s">
        <v>20</v>
      </c>
      <c r="J107" s="54"/>
      <c r="K107" s="50" t="s">
        <v>20</v>
      </c>
    </row>
    <row r="108" spans="1:11" ht="24.9" customHeight="1" x14ac:dyDescent="0.3">
      <c r="A108" s="50" t="s">
        <v>20</v>
      </c>
      <c r="J108" s="54"/>
      <c r="K108" s="50" t="s">
        <v>20</v>
      </c>
    </row>
    <row r="109" spans="1:11" ht="24.9" customHeight="1" x14ac:dyDescent="0.3">
      <c r="A109" s="50" t="s">
        <v>20</v>
      </c>
      <c r="J109" s="54"/>
      <c r="K109" s="50" t="s">
        <v>20</v>
      </c>
    </row>
    <row r="110" spans="1:11" ht="24.9" customHeight="1" x14ac:dyDescent="0.3">
      <c r="A110" s="50" t="s">
        <v>20</v>
      </c>
      <c r="J110" s="54"/>
      <c r="K110" s="50" t="s">
        <v>20</v>
      </c>
    </row>
    <row r="111" spans="1:11" ht="24.9" customHeight="1" x14ac:dyDescent="0.3">
      <c r="A111" s="50" t="s">
        <v>20</v>
      </c>
      <c r="J111" s="54"/>
      <c r="K111" s="50" t="s">
        <v>20</v>
      </c>
    </row>
    <row r="112" spans="1:11" ht="24.9" customHeight="1" x14ac:dyDescent="0.3">
      <c r="A112" s="50" t="s">
        <v>20</v>
      </c>
      <c r="J112" s="54"/>
      <c r="K112" s="50" t="s">
        <v>20</v>
      </c>
    </row>
    <row r="113" spans="1:11" ht="24.9" customHeight="1" x14ac:dyDescent="0.3">
      <c r="A113" s="50" t="s">
        <v>20</v>
      </c>
      <c r="J113" s="54"/>
      <c r="K113" s="50" t="s">
        <v>20</v>
      </c>
    </row>
    <row r="114" spans="1:11" ht="24.9" customHeight="1" x14ac:dyDescent="0.3">
      <c r="A114" s="50" t="s">
        <v>20</v>
      </c>
      <c r="J114" s="54"/>
      <c r="K114" s="50" t="s">
        <v>20</v>
      </c>
    </row>
    <row r="115" spans="1:11" ht="24.9" customHeight="1" x14ac:dyDescent="0.3">
      <c r="A115" s="50" t="s">
        <v>20</v>
      </c>
      <c r="J115" s="54"/>
      <c r="K115" s="50" t="s">
        <v>20</v>
      </c>
    </row>
    <row r="116" spans="1:11" ht="24.9" customHeight="1" x14ac:dyDescent="0.3">
      <c r="A116" s="50" t="s">
        <v>20</v>
      </c>
      <c r="J116" s="54"/>
      <c r="K116" s="50" t="s">
        <v>20</v>
      </c>
    </row>
    <row r="117" spans="1:11" ht="24.9" customHeight="1" x14ac:dyDescent="0.3">
      <c r="A117" s="50" t="s">
        <v>20</v>
      </c>
      <c r="J117" s="54"/>
      <c r="K117" s="50" t="s">
        <v>20</v>
      </c>
    </row>
    <row r="118" spans="1:11" ht="24.9" customHeight="1" x14ac:dyDescent="0.3">
      <c r="A118" s="50" t="s">
        <v>20</v>
      </c>
      <c r="J118" s="54"/>
      <c r="K118" s="50" t="s">
        <v>20</v>
      </c>
    </row>
    <row r="119" spans="1:11" ht="24.9" customHeight="1" x14ac:dyDescent="0.3">
      <c r="A119" s="50" t="s">
        <v>20</v>
      </c>
      <c r="J119" s="54"/>
      <c r="K119" s="50" t="s">
        <v>20</v>
      </c>
    </row>
    <row r="120" spans="1:11" ht="24.9" customHeight="1" x14ac:dyDescent="0.3">
      <c r="A120" s="50" t="s">
        <v>20</v>
      </c>
      <c r="J120" s="54"/>
      <c r="K120" s="50" t="s">
        <v>20</v>
      </c>
    </row>
    <row r="121" spans="1:11" ht="24.9" customHeight="1" x14ac:dyDescent="0.3">
      <c r="A121" s="50" t="s">
        <v>20</v>
      </c>
      <c r="J121" s="54"/>
      <c r="K121" s="50" t="s">
        <v>20</v>
      </c>
    </row>
    <row r="122" spans="1:11" ht="24.9" customHeight="1" x14ac:dyDescent="0.3">
      <c r="A122" s="50" t="s">
        <v>20</v>
      </c>
      <c r="J122" s="54"/>
      <c r="K122" s="50" t="s">
        <v>20</v>
      </c>
    </row>
    <row r="123" spans="1:11" ht="24.9" customHeight="1" x14ac:dyDescent="0.3">
      <c r="A123" s="50" t="s">
        <v>20</v>
      </c>
      <c r="J123" s="54"/>
      <c r="K123" s="50" t="s">
        <v>20</v>
      </c>
    </row>
    <row r="124" spans="1:11" ht="24.9" customHeight="1" x14ac:dyDescent="0.3">
      <c r="A124" s="50" t="s">
        <v>20</v>
      </c>
      <c r="J124" s="54"/>
      <c r="K124" s="50" t="s">
        <v>20</v>
      </c>
    </row>
    <row r="125" spans="1:11" ht="24.9" customHeight="1" x14ac:dyDescent="0.3">
      <c r="A125" s="50" t="s">
        <v>20</v>
      </c>
      <c r="J125" s="54"/>
      <c r="K125" s="50" t="s">
        <v>20</v>
      </c>
    </row>
    <row r="126" spans="1:11" ht="24.9" customHeight="1" x14ac:dyDescent="0.3">
      <c r="A126" s="50" t="s">
        <v>20</v>
      </c>
      <c r="J126" s="54"/>
      <c r="K126" s="50" t="s">
        <v>20</v>
      </c>
    </row>
    <row r="127" spans="1:11" ht="24.9" customHeight="1" x14ac:dyDescent="0.3">
      <c r="A127" s="50" t="s">
        <v>20</v>
      </c>
      <c r="J127" s="54"/>
      <c r="K127" s="50" t="s">
        <v>20</v>
      </c>
    </row>
    <row r="128" spans="1:11" ht="24.9" customHeight="1" x14ac:dyDescent="0.3">
      <c r="A128" s="50" t="s">
        <v>20</v>
      </c>
      <c r="J128" s="54"/>
      <c r="K128" s="50" t="s">
        <v>20</v>
      </c>
    </row>
    <row r="129" spans="1:11" ht="24.9" customHeight="1" x14ac:dyDescent="0.3">
      <c r="A129" s="50" t="s">
        <v>20</v>
      </c>
      <c r="J129" s="54"/>
      <c r="K129" s="50" t="s">
        <v>20</v>
      </c>
    </row>
    <row r="130" spans="1:11" ht="24.9" customHeight="1" x14ac:dyDescent="0.3">
      <c r="A130" s="50" t="s">
        <v>20</v>
      </c>
      <c r="J130" s="54"/>
      <c r="K130" s="50" t="s">
        <v>20</v>
      </c>
    </row>
    <row r="131" spans="1:11" ht="24.9" customHeight="1" x14ac:dyDescent="0.3">
      <c r="A131" s="50" t="s">
        <v>20</v>
      </c>
      <c r="J131" s="54"/>
      <c r="K131" s="50" t="s">
        <v>20</v>
      </c>
    </row>
    <row r="132" spans="1:11" ht="24.9" customHeight="1" x14ac:dyDescent="0.3">
      <c r="A132" s="50" t="s">
        <v>20</v>
      </c>
      <c r="J132" s="54"/>
      <c r="K132" s="50" t="s">
        <v>20</v>
      </c>
    </row>
    <row r="133" spans="1:11" ht="24.9" customHeight="1" x14ac:dyDescent="0.3">
      <c r="A133" s="50" t="s">
        <v>20</v>
      </c>
      <c r="J133" s="54"/>
      <c r="K133" s="50" t="s">
        <v>20</v>
      </c>
    </row>
    <row r="134" spans="1:11" ht="24.9" customHeight="1" x14ac:dyDescent="0.3">
      <c r="A134" s="50" t="s">
        <v>20</v>
      </c>
      <c r="J134" s="54"/>
      <c r="K134" s="50" t="s">
        <v>20</v>
      </c>
    </row>
    <row r="135" spans="1:11" ht="24.9" customHeight="1" x14ac:dyDescent="0.3">
      <c r="A135" s="50" t="s">
        <v>20</v>
      </c>
      <c r="J135" s="54"/>
      <c r="K135" s="50" t="s">
        <v>20</v>
      </c>
    </row>
    <row r="136" spans="1:11" ht="24.9" customHeight="1" x14ac:dyDescent="0.3">
      <c r="A136" s="50" t="s">
        <v>20</v>
      </c>
      <c r="J136" s="54"/>
      <c r="K136" s="50" t="s">
        <v>20</v>
      </c>
    </row>
    <row r="137" spans="1:11" ht="24.9" customHeight="1" x14ac:dyDescent="0.3">
      <c r="A137" s="50" t="s">
        <v>20</v>
      </c>
      <c r="J137" s="54"/>
      <c r="K137" s="50" t="s">
        <v>20</v>
      </c>
    </row>
    <row r="138" spans="1:11" ht="24.9" customHeight="1" x14ac:dyDescent="0.3">
      <c r="A138" s="50" t="s">
        <v>20</v>
      </c>
      <c r="J138" s="54"/>
      <c r="K138" s="50" t="s">
        <v>20</v>
      </c>
    </row>
    <row r="139" spans="1:11" ht="24.9" customHeight="1" x14ac:dyDescent="0.3">
      <c r="A139" s="50" t="s">
        <v>20</v>
      </c>
      <c r="J139" s="54"/>
      <c r="K139" s="50" t="s">
        <v>20</v>
      </c>
    </row>
    <row r="140" spans="1:11" ht="24.9" customHeight="1" x14ac:dyDescent="0.3">
      <c r="A140" s="50" t="s">
        <v>20</v>
      </c>
      <c r="J140" s="54"/>
      <c r="K140" s="50" t="s">
        <v>20</v>
      </c>
    </row>
    <row r="141" spans="1:11" ht="24.9" customHeight="1" x14ac:dyDescent="0.3">
      <c r="A141" s="50" t="s">
        <v>20</v>
      </c>
      <c r="J141" s="54"/>
      <c r="K141" s="50" t="s">
        <v>20</v>
      </c>
    </row>
    <row r="142" spans="1:11" ht="24.9" customHeight="1" x14ac:dyDescent="0.3">
      <c r="A142" s="50" t="s">
        <v>20</v>
      </c>
      <c r="J142" s="54"/>
      <c r="K142" s="50" t="s">
        <v>20</v>
      </c>
    </row>
    <row r="143" spans="1:11" ht="24.9" customHeight="1" x14ac:dyDescent="0.3">
      <c r="A143" s="50" t="s">
        <v>20</v>
      </c>
      <c r="J143" s="54"/>
      <c r="K143" s="50" t="s">
        <v>20</v>
      </c>
    </row>
    <row r="144" spans="1:11" ht="24.9" customHeight="1" x14ac:dyDescent="0.3">
      <c r="A144" s="50" t="s">
        <v>20</v>
      </c>
      <c r="J144" s="54"/>
      <c r="K144" s="50" t="s">
        <v>20</v>
      </c>
    </row>
    <row r="145" spans="1:11" ht="24.9" customHeight="1" x14ac:dyDescent="0.3">
      <c r="A145" s="50" t="s">
        <v>20</v>
      </c>
      <c r="J145" s="54"/>
      <c r="K145" s="50" t="s">
        <v>20</v>
      </c>
    </row>
    <row r="146" spans="1:11" ht="24.9" customHeight="1" x14ac:dyDescent="0.3">
      <c r="A146" s="50" t="s">
        <v>20</v>
      </c>
      <c r="J146" s="54"/>
      <c r="K146" s="50" t="s">
        <v>20</v>
      </c>
    </row>
    <row r="147" spans="1:11" ht="24.9" customHeight="1" x14ac:dyDescent="0.3">
      <c r="A147" s="50" t="s">
        <v>20</v>
      </c>
      <c r="J147" s="54"/>
      <c r="K147" s="50" t="s">
        <v>20</v>
      </c>
    </row>
    <row r="148" spans="1:11" ht="24.9" customHeight="1" x14ac:dyDescent="0.3">
      <c r="A148" s="50" t="s">
        <v>20</v>
      </c>
      <c r="J148" s="54"/>
      <c r="K148" s="50" t="s">
        <v>20</v>
      </c>
    </row>
    <row r="149" spans="1:11" ht="24.9" customHeight="1" x14ac:dyDescent="0.3">
      <c r="A149" s="50" t="s">
        <v>20</v>
      </c>
      <c r="J149" s="54"/>
      <c r="K149" s="50" t="s">
        <v>20</v>
      </c>
    </row>
    <row r="150" spans="1:11" ht="24.9" customHeight="1" x14ac:dyDescent="0.3">
      <c r="A150" s="50" t="s">
        <v>20</v>
      </c>
      <c r="J150" s="54"/>
      <c r="K150" s="50" t="s">
        <v>20</v>
      </c>
    </row>
    <row r="151" spans="1:11" ht="24.9" customHeight="1" x14ac:dyDescent="0.3">
      <c r="A151" s="50" t="s">
        <v>20</v>
      </c>
      <c r="J151" s="54"/>
      <c r="K151" s="50" t="s">
        <v>20</v>
      </c>
    </row>
    <row r="152" spans="1:11" ht="24.9" customHeight="1" x14ac:dyDescent="0.3">
      <c r="A152" s="50" t="s">
        <v>20</v>
      </c>
      <c r="J152" s="54"/>
      <c r="K152" s="50" t="s">
        <v>20</v>
      </c>
    </row>
    <row r="153" spans="1:11" ht="24.9" customHeight="1" x14ac:dyDescent="0.3">
      <c r="A153" s="50" t="s">
        <v>20</v>
      </c>
      <c r="J153" s="54"/>
      <c r="K153" s="50" t="s">
        <v>20</v>
      </c>
    </row>
    <row r="154" spans="1:11" ht="24.9" customHeight="1" x14ac:dyDescent="0.3">
      <c r="A154" s="50" t="s">
        <v>20</v>
      </c>
      <c r="J154" s="54"/>
      <c r="K154" s="50" t="s">
        <v>20</v>
      </c>
    </row>
    <row r="155" spans="1:11" ht="24.9" customHeight="1" x14ac:dyDescent="0.3">
      <c r="A155" s="50" t="s">
        <v>20</v>
      </c>
      <c r="J155" s="54"/>
      <c r="K155" s="50" t="s">
        <v>20</v>
      </c>
    </row>
    <row r="156" spans="1:11" ht="24.9" customHeight="1" x14ac:dyDescent="0.3">
      <c r="A156" s="50" t="s">
        <v>20</v>
      </c>
      <c r="J156" s="54"/>
      <c r="K156" s="50" t="s">
        <v>20</v>
      </c>
    </row>
    <row r="157" spans="1:11" ht="24.9" customHeight="1" x14ac:dyDescent="0.3">
      <c r="A157" s="50" t="s">
        <v>20</v>
      </c>
      <c r="J157" s="54"/>
      <c r="K157" s="50" t="s">
        <v>20</v>
      </c>
    </row>
    <row r="158" spans="1:11" ht="24.9" customHeight="1" x14ac:dyDescent="0.3">
      <c r="A158" s="50" t="s">
        <v>20</v>
      </c>
      <c r="J158" s="54"/>
      <c r="K158" s="50" t="s">
        <v>20</v>
      </c>
    </row>
    <row r="159" spans="1:11" ht="24.9" customHeight="1" x14ac:dyDescent="0.3">
      <c r="A159" s="50" t="s">
        <v>20</v>
      </c>
      <c r="J159" s="54"/>
      <c r="K159" s="50" t="s">
        <v>20</v>
      </c>
    </row>
    <row r="160" spans="1:11" ht="24.9" customHeight="1" x14ac:dyDescent="0.3">
      <c r="A160" s="50" t="s">
        <v>20</v>
      </c>
      <c r="J160" s="54"/>
      <c r="K160" s="50" t="s">
        <v>20</v>
      </c>
    </row>
    <row r="161" spans="1:11" ht="24.9" customHeight="1" x14ac:dyDescent="0.3">
      <c r="A161" s="50" t="s">
        <v>20</v>
      </c>
      <c r="J161" s="54"/>
      <c r="K161" s="50" t="s">
        <v>20</v>
      </c>
    </row>
    <row r="162" spans="1:11" ht="24.9" customHeight="1" x14ac:dyDescent="0.3">
      <c r="A162" s="50" t="s">
        <v>20</v>
      </c>
      <c r="J162" s="54"/>
      <c r="K162" s="50" t="s">
        <v>20</v>
      </c>
    </row>
    <row r="163" spans="1:11" ht="24.9" customHeight="1" x14ac:dyDescent="0.3">
      <c r="A163" s="50" t="s">
        <v>20</v>
      </c>
      <c r="J163" s="54"/>
      <c r="K163" s="50" t="s">
        <v>20</v>
      </c>
    </row>
    <row r="164" spans="1:11" ht="24.9" customHeight="1" x14ac:dyDescent="0.3">
      <c r="A164" s="50" t="s">
        <v>20</v>
      </c>
      <c r="J164" s="54"/>
      <c r="K164" s="50" t="s">
        <v>20</v>
      </c>
    </row>
    <row r="165" spans="1:11" ht="24.9" customHeight="1" x14ac:dyDescent="0.3">
      <c r="A165" s="50" t="s">
        <v>20</v>
      </c>
      <c r="J165" s="54"/>
      <c r="K165" s="50" t="s">
        <v>20</v>
      </c>
    </row>
    <row r="166" spans="1:11" ht="24.9" customHeight="1" x14ac:dyDescent="0.3">
      <c r="A166" s="50" t="s">
        <v>20</v>
      </c>
      <c r="J166" s="54"/>
      <c r="K166" s="50" t="s">
        <v>20</v>
      </c>
    </row>
    <row r="167" spans="1:11" ht="24.9" customHeight="1" x14ac:dyDescent="0.3">
      <c r="A167" s="50" t="s">
        <v>20</v>
      </c>
      <c r="J167" s="54"/>
      <c r="K167" s="50" t="s">
        <v>20</v>
      </c>
    </row>
    <row r="168" spans="1:11" ht="24.9" customHeight="1" x14ac:dyDescent="0.3">
      <c r="A168" s="50" t="s">
        <v>20</v>
      </c>
      <c r="J168" s="54"/>
      <c r="K168" s="50" t="s">
        <v>20</v>
      </c>
    </row>
    <row r="169" spans="1:11" ht="24.9" customHeight="1" x14ac:dyDescent="0.3">
      <c r="A169" s="50" t="s">
        <v>20</v>
      </c>
      <c r="J169" s="54"/>
      <c r="K169" s="50" t="s">
        <v>20</v>
      </c>
    </row>
    <row r="170" spans="1:11" ht="24.9" customHeight="1" x14ac:dyDescent="0.3">
      <c r="A170" s="50" t="s">
        <v>20</v>
      </c>
      <c r="J170" s="54"/>
      <c r="K170" s="50" t="s">
        <v>20</v>
      </c>
    </row>
    <row r="171" spans="1:11" ht="24.9" customHeight="1" x14ac:dyDescent="0.3">
      <c r="A171" s="50" t="s">
        <v>20</v>
      </c>
      <c r="J171" s="54"/>
      <c r="K171" s="50" t="s">
        <v>20</v>
      </c>
    </row>
    <row r="172" spans="1:11" ht="24.9" customHeight="1" x14ac:dyDescent="0.3">
      <c r="A172" s="50" t="s">
        <v>20</v>
      </c>
      <c r="J172" s="54"/>
      <c r="K172" s="50" t="s">
        <v>20</v>
      </c>
    </row>
    <row r="173" spans="1:11" ht="24.9" customHeight="1" x14ac:dyDescent="0.3">
      <c r="A173" s="50" t="s">
        <v>20</v>
      </c>
      <c r="J173" s="54"/>
      <c r="K173" s="50" t="s">
        <v>20</v>
      </c>
    </row>
    <row r="174" spans="1:11" ht="24.9" customHeight="1" x14ac:dyDescent="0.3">
      <c r="A174" s="50" t="s">
        <v>20</v>
      </c>
      <c r="J174" s="54"/>
      <c r="K174" s="50" t="s">
        <v>20</v>
      </c>
    </row>
    <row r="175" spans="1:11" ht="24.9" customHeight="1" x14ac:dyDescent="0.3">
      <c r="A175" s="50" t="s">
        <v>20</v>
      </c>
      <c r="J175" s="54"/>
      <c r="K175" s="50" t="s">
        <v>20</v>
      </c>
    </row>
    <row r="176" spans="1:11" ht="24.9" customHeight="1" x14ac:dyDescent="0.3">
      <c r="A176" s="50" t="s">
        <v>20</v>
      </c>
      <c r="J176" s="54"/>
      <c r="K176" s="50" t="s">
        <v>20</v>
      </c>
    </row>
    <row r="177" spans="1:11" ht="24.9" customHeight="1" x14ac:dyDescent="0.3">
      <c r="A177" s="50" t="s">
        <v>20</v>
      </c>
      <c r="J177" s="54"/>
      <c r="K177" s="50" t="s">
        <v>20</v>
      </c>
    </row>
    <row r="178" spans="1:11" ht="24.9" customHeight="1" x14ac:dyDescent="0.3">
      <c r="A178" s="50" t="s">
        <v>20</v>
      </c>
      <c r="J178" s="54"/>
      <c r="K178" s="50" t="s">
        <v>20</v>
      </c>
    </row>
    <row r="179" spans="1:11" ht="24.9" customHeight="1" x14ac:dyDescent="0.3">
      <c r="A179" s="50" t="s">
        <v>20</v>
      </c>
      <c r="J179" s="54"/>
      <c r="K179" s="50" t="s">
        <v>20</v>
      </c>
    </row>
    <row r="180" spans="1:11" ht="24.9" customHeight="1" x14ac:dyDescent="0.3">
      <c r="A180" s="50" t="s">
        <v>20</v>
      </c>
      <c r="J180" s="54"/>
      <c r="K180" s="50" t="s">
        <v>20</v>
      </c>
    </row>
    <row r="181" spans="1:11" ht="24.9" customHeight="1" x14ac:dyDescent="0.3">
      <c r="A181" s="50" t="s">
        <v>20</v>
      </c>
      <c r="J181" s="54"/>
      <c r="K181" s="50" t="s">
        <v>20</v>
      </c>
    </row>
    <row r="182" spans="1:11" ht="24.9" customHeight="1" x14ac:dyDescent="0.3">
      <c r="A182" s="50" t="s">
        <v>20</v>
      </c>
      <c r="J182" s="54"/>
      <c r="K182" s="50" t="s">
        <v>20</v>
      </c>
    </row>
    <row r="183" spans="1:11" ht="24.9" customHeight="1" x14ac:dyDescent="0.3">
      <c r="A183" s="50" t="s">
        <v>20</v>
      </c>
      <c r="J183" s="54"/>
      <c r="K183" s="50" t="s">
        <v>20</v>
      </c>
    </row>
    <row r="184" spans="1:11" ht="24.9" customHeight="1" x14ac:dyDescent="0.3">
      <c r="A184" s="50" t="s">
        <v>20</v>
      </c>
      <c r="J184" s="54"/>
      <c r="K184" s="50" t="s">
        <v>20</v>
      </c>
    </row>
    <row r="185" spans="1:11" ht="24.9" customHeight="1" x14ac:dyDescent="0.3">
      <c r="A185" s="50" t="s">
        <v>20</v>
      </c>
      <c r="J185" s="54"/>
      <c r="K185" s="50" t="s">
        <v>20</v>
      </c>
    </row>
    <row r="186" spans="1:11" ht="24.9" customHeight="1" x14ac:dyDescent="0.3">
      <c r="A186" s="50" t="s">
        <v>20</v>
      </c>
      <c r="J186" s="54"/>
      <c r="K186" s="50" t="s">
        <v>20</v>
      </c>
    </row>
    <row r="187" spans="1:11" ht="24.9" customHeight="1" x14ac:dyDescent="0.3">
      <c r="A187" s="50" t="s">
        <v>20</v>
      </c>
      <c r="J187" s="54"/>
      <c r="K187" s="50" t="s">
        <v>20</v>
      </c>
    </row>
    <row r="188" spans="1:11" ht="24.9" customHeight="1" x14ac:dyDescent="0.3">
      <c r="A188" s="50" t="s">
        <v>20</v>
      </c>
      <c r="J188" s="54"/>
      <c r="K188" s="50" t="s">
        <v>20</v>
      </c>
    </row>
    <row r="189" spans="1:11" ht="24.9" customHeight="1" x14ac:dyDescent="0.3">
      <c r="A189" s="50" t="s">
        <v>20</v>
      </c>
      <c r="J189" s="54"/>
      <c r="K189" s="50" t="s">
        <v>20</v>
      </c>
    </row>
    <row r="190" spans="1:11" ht="24.9" customHeight="1" x14ac:dyDescent="0.3">
      <c r="A190" s="50" t="s">
        <v>20</v>
      </c>
      <c r="J190" s="54"/>
      <c r="K190" s="50" t="s">
        <v>20</v>
      </c>
    </row>
    <row r="191" spans="1:11" ht="24.9" customHeight="1" x14ac:dyDescent="0.3">
      <c r="A191" s="50" t="s">
        <v>20</v>
      </c>
      <c r="J191" s="54"/>
      <c r="K191" s="50" t="s">
        <v>20</v>
      </c>
    </row>
    <row r="192" spans="1:11" ht="24.9" customHeight="1" x14ac:dyDescent="0.3">
      <c r="A192" s="50" t="s">
        <v>20</v>
      </c>
      <c r="J192" s="54"/>
      <c r="K192" s="50" t="s">
        <v>20</v>
      </c>
    </row>
    <row r="193" spans="1:11" ht="24.9" customHeight="1" x14ac:dyDescent="0.3">
      <c r="A193" s="50" t="s">
        <v>20</v>
      </c>
      <c r="J193" s="54"/>
      <c r="K193" s="50" t="s">
        <v>20</v>
      </c>
    </row>
    <row r="194" spans="1:11" ht="24.9" customHeight="1" x14ac:dyDescent="0.3">
      <c r="A194" s="50" t="s">
        <v>20</v>
      </c>
      <c r="J194" s="54"/>
      <c r="K194" s="50" t="s">
        <v>20</v>
      </c>
    </row>
    <row r="195" spans="1:11" ht="24.9" customHeight="1" x14ac:dyDescent="0.3">
      <c r="A195" s="50" t="s">
        <v>20</v>
      </c>
      <c r="J195" s="54"/>
      <c r="K195" s="50" t="s">
        <v>20</v>
      </c>
    </row>
    <row r="196" spans="1:11" ht="24.9" customHeight="1" x14ac:dyDescent="0.3">
      <c r="A196" s="50" t="s">
        <v>20</v>
      </c>
      <c r="J196" s="54"/>
      <c r="K196" s="50" t="s">
        <v>20</v>
      </c>
    </row>
    <row r="197" spans="1:11" ht="24.9" customHeight="1" x14ac:dyDescent="0.3">
      <c r="A197" s="50" t="s">
        <v>20</v>
      </c>
      <c r="J197" s="54"/>
      <c r="K197" s="50" t="s">
        <v>20</v>
      </c>
    </row>
    <row r="198" spans="1:11" ht="24.9" customHeight="1" x14ac:dyDescent="0.3">
      <c r="A198" s="50" t="s">
        <v>20</v>
      </c>
      <c r="J198" s="54"/>
      <c r="K198" s="50" t="s">
        <v>20</v>
      </c>
    </row>
    <row r="199" spans="1:11" ht="24.9" customHeight="1" x14ac:dyDescent="0.3">
      <c r="A199" s="50" t="s">
        <v>20</v>
      </c>
      <c r="J199" s="54"/>
      <c r="K199" s="50" t="s">
        <v>20</v>
      </c>
    </row>
    <row r="200" spans="1:11" ht="24.9" customHeight="1" x14ac:dyDescent="0.3">
      <c r="A200" s="50" t="s">
        <v>20</v>
      </c>
      <c r="J200" s="54"/>
      <c r="K200" s="50" t="s">
        <v>20</v>
      </c>
    </row>
    <row r="201" spans="1:11" ht="24.9" customHeight="1" x14ac:dyDescent="0.3">
      <c r="A201" s="50" t="s">
        <v>20</v>
      </c>
      <c r="J201" s="54"/>
      <c r="K201" s="50" t="s">
        <v>20</v>
      </c>
    </row>
    <row r="202" spans="1:11" ht="24.9" customHeight="1" x14ac:dyDescent="0.3">
      <c r="A202" s="50" t="s">
        <v>20</v>
      </c>
      <c r="J202" s="54"/>
      <c r="K202" s="50" t="s">
        <v>20</v>
      </c>
    </row>
    <row r="203" spans="1:11" ht="24.9" customHeight="1" x14ac:dyDescent="0.3">
      <c r="A203" s="50" t="s">
        <v>20</v>
      </c>
      <c r="J203" s="54"/>
      <c r="K203" s="50" t="s">
        <v>20</v>
      </c>
    </row>
    <row r="204" spans="1:11" ht="24.9" customHeight="1" x14ac:dyDescent="0.3">
      <c r="A204" s="50" t="s">
        <v>20</v>
      </c>
      <c r="J204" s="54"/>
      <c r="K204" s="50" t="s">
        <v>20</v>
      </c>
    </row>
    <row r="205" spans="1:11" ht="24.9" customHeight="1" x14ac:dyDescent="0.3">
      <c r="A205" s="50" t="s">
        <v>20</v>
      </c>
      <c r="J205" s="54"/>
      <c r="K205" s="50" t="s">
        <v>20</v>
      </c>
    </row>
    <row r="206" spans="1:11" ht="24.9" customHeight="1" x14ac:dyDescent="0.3">
      <c r="A206" s="50" t="s">
        <v>20</v>
      </c>
      <c r="J206" s="54"/>
      <c r="K206" s="50" t="s">
        <v>20</v>
      </c>
    </row>
    <row r="207" spans="1:11" ht="24.9" customHeight="1" x14ac:dyDescent="0.3">
      <c r="A207" s="50" t="s">
        <v>20</v>
      </c>
      <c r="J207" s="54"/>
      <c r="K207" s="50" t="s">
        <v>20</v>
      </c>
    </row>
    <row r="208" spans="1:11" ht="24.9" customHeight="1" x14ac:dyDescent="0.3">
      <c r="A208" s="50" t="s">
        <v>20</v>
      </c>
      <c r="J208" s="54"/>
      <c r="K208" s="50" t="s">
        <v>20</v>
      </c>
    </row>
    <row r="209" spans="1:13" ht="24.9" customHeight="1" x14ac:dyDescent="0.3">
      <c r="A209" s="50" t="s">
        <v>20</v>
      </c>
      <c r="J209" s="54"/>
      <c r="K209" s="50" t="s">
        <v>20</v>
      </c>
    </row>
    <row r="210" spans="1:13" ht="24.9" customHeight="1" x14ac:dyDescent="0.3">
      <c r="A210" s="50" t="s">
        <v>20</v>
      </c>
      <c r="J210" s="54"/>
      <c r="K210" s="50" t="s">
        <v>20</v>
      </c>
    </row>
    <row r="211" spans="1:13" ht="24.9" customHeight="1" x14ac:dyDescent="0.3">
      <c r="A211" s="50" t="s">
        <v>20</v>
      </c>
      <c r="J211" s="54"/>
      <c r="K211" s="50" t="s">
        <v>20</v>
      </c>
    </row>
    <row r="212" spans="1:13" ht="24.9" customHeight="1" x14ac:dyDescent="0.3">
      <c r="A212" s="50" t="s">
        <v>20</v>
      </c>
      <c r="J212" s="54"/>
      <c r="K212" s="50" t="s">
        <v>20</v>
      </c>
    </row>
    <row r="213" spans="1:13" ht="24.9" customHeight="1" x14ac:dyDescent="0.3">
      <c r="A213" s="50" t="s">
        <v>20</v>
      </c>
      <c r="J213" s="54"/>
      <c r="K213" s="50" t="s">
        <v>20</v>
      </c>
    </row>
    <row r="214" spans="1:13" ht="24.9" customHeight="1" x14ac:dyDescent="0.3">
      <c r="J214" s="54"/>
      <c r="K214" s="50" t="s">
        <v>20</v>
      </c>
    </row>
    <row r="215" spans="1:13" ht="24.9" customHeight="1" x14ac:dyDescent="0.3">
      <c r="A215" s="55"/>
      <c r="J215" s="54"/>
      <c r="K215" s="50" t="s">
        <v>20</v>
      </c>
    </row>
    <row r="216" spans="1:13" ht="24.9" customHeight="1" x14ac:dyDescent="0.3">
      <c r="J216" s="54"/>
      <c r="K216" s="50" t="s">
        <v>20</v>
      </c>
    </row>
    <row r="217" spans="1:13" ht="24.9" customHeight="1" x14ac:dyDescent="0.3">
      <c r="J217" s="54"/>
      <c r="K217" s="50" t="s">
        <v>20</v>
      </c>
    </row>
    <row r="218" spans="1:13" ht="24.9" customHeight="1" x14ac:dyDescent="0.3">
      <c r="A218" s="55">
        <v>42979</v>
      </c>
      <c r="B218" s="56" t="s">
        <v>34</v>
      </c>
      <c r="C218" s="56" t="s">
        <v>35</v>
      </c>
      <c r="D218" s="51" t="s">
        <v>18</v>
      </c>
      <c r="E218" s="56" t="s">
        <v>31</v>
      </c>
      <c r="F218" s="54" t="s">
        <v>97</v>
      </c>
      <c r="G218" s="56" t="s">
        <v>19</v>
      </c>
      <c r="H218" s="54" t="s">
        <v>36</v>
      </c>
      <c r="I218" s="52" t="s">
        <v>106</v>
      </c>
      <c r="J218" s="54"/>
      <c r="K218" s="50">
        <v>42979</v>
      </c>
      <c r="L218" s="52" t="s">
        <v>27</v>
      </c>
      <c r="M218" s="53">
        <v>43116</v>
      </c>
    </row>
    <row r="219" spans="1:13" ht="24.9" customHeight="1" x14ac:dyDescent="0.3">
      <c r="K219" s="50" t="s">
        <v>20</v>
      </c>
    </row>
    <row r="220" spans="1:13" ht="24.9" customHeight="1" x14ac:dyDescent="0.3">
      <c r="A220" s="55"/>
      <c r="B220" s="56"/>
      <c r="C220" s="56"/>
      <c r="E220" s="56"/>
      <c r="F220" s="54"/>
      <c r="G220" s="56"/>
      <c r="H220" s="54"/>
      <c r="J220" s="54"/>
      <c r="K220" s="50" t="s">
        <v>20</v>
      </c>
    </row>
    <row r="221" spans="1:13" ht="24.9" customHeight="1" x14ac:dyDescent="0.3">
      <c r="A221" s="55"/>
      <c r="B221" s="56"/>
      <c r="C221" s="56"/>
      <c r="E221" s="56"/>
      <c r="F221" s="54"/>
      <c r="G221" s="56"/>
      <c r="H221" s="54"/>
      <c r="J221" s="54"/>
    </row>
    <row r="222" spans="1:13" ht="24.9" customHeight="1" x14ac:dyDescent="0.3"/>
    <row r="223" spans="1:13" ht="24.9" customHeight="1" x14ac:dyDescent="0.3"/>
    <row r="224" spans="1:13" ht="24.9" customHeight="1" x14ac:dyDescent="0.3"/>
    <row r="225" ht="24.9" customHeight="1" x14ac:dyDescent="0.3"/>
    <row r="226" ht="24.9" customHeight="1" x14ac:dyDescent="0.3"/>
    <row r="227" ht="24.9" customHeight="1" x14ac:dyDescent="0.3"/>
    <row r="228" ht="24.9" customHeight="1" x14ac:dyDescent="0.3"/>
    <row r="234" ht="23.25" customHeight="1" x14ac:dyDescent="0.3"/>
    <row r="235" ht="25.5" customHeight="1" x14ac:dyDescent="0.3"/>
    <row r="565" spans="9:13" x14ac:dyDescent="0.3">
      <c r="K565" s="67"/>
      <c r="L565" s="69"/>
      <c r="M565" s="68"/>
    </row>
    <row r="566" spans="9:13" x14ac:dyDescent="0.3">
      <c r="I566" s="69"/>
    </row>
    <row r="582" spans="1:13" s="16" customFormat="1" x14ac:dyDescent="0.3">
      <c r="A582" s="50"/>
      <c r="B582" s="51"/>
      <c r="C582" s="51"/>
      <c r="D582" s="51"/>
      <c r="E582" s="51"/>
      <c r="F582" s="52"/>
      <c r="G582" s="51"/>
      <c r="H582" s="52"/>
      <c r="I582" s="52"/>
      <c r="J582" s="52"/>
      <c r="K582" s="50"/>
      <c r="L582" s="52"/>
      <c r="M582" s="53"/>
    </row>
  </sheetData>
  <autoFilter ref="A1:L218">
    <sortState ref="A2:L217">
      <sortCondition ref="A1:A217"/>
    </sortState>
  </autoFilter>
  <conditionalFormatting sqref="I569:I1048576 I88:I566 I1:I86">
    <cfRule type="containsBlanks" dxfId="340" priority="12">
      <formula>LEN(TRIM(I1))=0</formula>
    </cfRule>
  </conditionalFormatting>
  <conditionalFormatting sqref="K569:K1048576 K1:K566">
    <cfRule type="notContainsBlanks" dxfId="339" priority="31">
      <formula>LEN(TRIM(K1))&gt;0</formula>
    </cfRule>
  </conditionalFormatting>
  <conditionalFormatting sqref="I87">
    <cfRule type="containsBlanks" dxfId="338" priority="3">
      <formula>LEN(TRIM(I87))=0</formula>
    </cfRule>
  </conditionalFormatting>
  <conditionalFormatting sqref="M569:M1048576 M1:M566">
    <cfRule type="notContainsBlanks" dxfId="337" priority="2">
      <formula>LEN(TRIM(M1))&gt;0</formula>
    </cfRule>
  </conditionalFormatting>
  <conditionalFormatting sqref="L569:L1048576 L1:L566">
    <cfRule type="notContainsBlanks" dxfId="336" priority="1">
      <formula>LEN(TRIM(L1))&gt;0</formula>
    </cfRule>
  </conditionalFormatting>
  <dataValidations count="4">
    <dataValidation type="list" allowBlank="1" showInputMessage="1" showErrorMessage="1" sqref="D1:D1048576">
      <formula1>$O$2:$O$44</formula1>
    </dataValidation>
    <dataValidation type="list" allowBlank="1" showInputMessage="1" showErrorMessage="1" sqref="F1:F1048576">
      <formula1>$P$2:$P$22</formula1>
    </dataValidation>
    <dataValidation type="list" allowBlank="1" showInputMessage="1" showErrorMessage="1" sqref="I1:I1048576">
      <formula1>$Q$2:$Q$17</formula1>
    </dataValidation>
    <dataValidation type="list" allowBlank="1" showInputMessage="1" showErrorMessage="1" sqref="L1:L1048576">
      <formula1>$R$2:$R$4</formula1>
    </dataValidation>
  </dataValidations>
  <pageMargins left="0.7" right="0.7" top="0.75" bottom="0.75" header="0.3" footer="0.3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"/>
  <sheetViews>
    <sheetView workbookViewId="0">
      <selection activeCell="M28" sqref="M28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603"/>
  <sheetViews>
    <sheetView zoomScale="70" zoomScaleNormal="70" workbookViewId="0">
      <pane ySplit="1" topLeftCell="A86" activePane="bottomLeft" state="frozen"/>
      <selection pane="bottomLeft" activeCell="D104" sqref="D104"/>
    </sheetView>
  </sheetViews>
  <sheetFormatPr defaultRowHeight="24.9" customHeight="1" x14ac:dyDescent="0.3"/>
  <cols>
    <col min="1" max="1" width="13.5546875" style="50" customWidth="1"/>
    <col min="2" max="2" width="18.6640625" style="51" customWidth="1"/>
    <col min="3" max="3" width="14.5546875" style="51" customWidth="1"/>
    <col min="4" max="4" width="28.44140625" style="51" customWidth="1"/>
    <col min="5" max="5" width="9" style="51" customWidth="1"/>
    <col min="6" max="6" width="10.5546875" style="52" customWidth="1"/>
    <col min="7" max="7" width="30.44140625" style="51" customWidth="1"/>
    <col min="8" max="8" width="38.6640625" style="52" customWidth="1"/>
    <col min="9" max="9" width="10.109375" style="52" customWidth="1"/>
    <col min="10" max="10" width="11.44140625" style="52" customWidth="1"/>
    <col min="11" max="11" width="13" style="50" customWidth="1"/>
    <col min="12" max="12" width="26.33203125" style="52" customWidth="1"/>
    <col min="13" max="13" width="17.33203125" style="53" customWidth="1"/>
    <col min="14" max="14" width="38.6640625" style="2" customWidth="1"/>
    <col min="15" max="15" width="46.88671875" customWidth="1"/>
    <col min="16" max="16" width="40.109375" style="2" customWidth="1"/>
    <col min="17" max="17" width="20.5546875" style="2" customWidth="1"/>
    <col min="18" max="18" width="22.44140625" style="2" customWidth="1"/>
    <col min="19" max="19" width="45.33203125" style="2" customWidth="1"/>
  </cols>
  <sheetData>
    <row r="1" spans="1:19" ht="24.9" customHeight="1" x14ac:dyDescent="0.3">
      <c r="A1" s="45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7" t="s">
        <v>5</v>
      </c>
      <c r="G1" s="46" t="s">
        <v>6</v>
      </c>
      <c r="H1" s="47" t="s">
        <v>7</v>
      </c>
      <c r="I1" s="47" t="s">
        <v>8</v>
      </c>
      <c r="J1" s="47" t="s">
        <v>9</v>
      </c>
      <c r="K1" s="48" t="s">
        <v>10</v>
      </c>
      <c r="L1" s="49" t="s">
        <v>11</v>
      </c>
      <c r="M1" s="46" t="s">
        <v>12</v>
      </c>
      <c r="P1" s="2" t="s">
        <v>13</v>
      </c>
      <c r="Q1" s="2" t="s">
        <v>14</v>
      </c>
      <c r="R1" s="2" t="s">
        <v>15</v>
      </c>
      <c r="S1" s="2" t="s">
        <v>16</v>
      </c>
    </row>
    <row r="2" spans="1:19" ht="24.9" customHeight="1" x14ac:dyDescent="0.3">
      <c r="A2" s="50">
        <v>42979</v>
      </c>
      <c r="D2" s="51" t="s">
        <v>37</v>
      </c>
      <c r="F2" s="52" t="s">
        <v>115</v>
      </c>
      <c r="I2" s="52" t="s">
        <v>106</v>
      </c>
      <c r="K2" s="50">
        <v>42979</v>
      </c>
      <c r="P2" s="2" t="str">
        <f>Database!B3</f>
        <v>AB/MA-AalterBrug</v>
      </c>
      <c r="Q2" s="2" t="str">
        <f>Database!D3</f>
        <v>collega a</v>
      </c>
      <c r="R2" s="2" t="str">
        <f>Database!F3</f>
        <v>collega j</v>
      </c>
      <c r="S2" s="2" t="str">
        <f>Database!H3</f>
        <v>Afgerond zonder externe doorverwijzing</v>
      </c>
    </row>
    <row r="3" spans="1:19" ht="24.9" customHeight="1" x14ac:dyDescent="0.3">
      <c r="A3" s="50">
        <v>42979</v>
      </c>
      <c r="D3" s="51" t="s">
        <v>37</v>
      </c>
      <c r="F3" s="52" t="s">
        <v>115</v>
      </c>
      <c r="I3" s="52" t="s">
        <v>106</v>
      </c>
      <c r="K3" s="50">
        <v>42979</v>
      </c>
      <c r="P3" s="2" t="str">
        <f>Database!B4</f>
        <v>AB/MA-MariaAalter</v>
      </c>
      <c r="Q3" s="2" t="str">
        <f>Database!D4</f>
        <v>collega b</v>
      </c>
      <c r="R3" s="2" t="str">
        <f>Database!F4</f>
        <v>collega 1</v>
      </c>
      <c r="S3" s="2" t="str">
        <f>Database!H4</f>
        <v>Afgerond met externe doorverwijzing</v>
      </c>
    </row>
    <row r="4" spans="1:19" ht="24.9" customHeight="1" x14ac:dyDescent="0.3">
      <c r="A4" s="50">
        <v>42979</v>
      </c>
      <c r="D4" s="51" t="s">
        <v>37</v>
      </c>
      <c r="F4" s="52" t="s">
        <v>115</v>
      </c>
      <c r="I4" s="52" t="s">
        <v>106</v>
      </c>
      <c r="K4" s="50">
        <v>42979</v>
      </c>
      <c r="P4" s="2" t="str">
        <f>Database!B5</f>
        <v>Astene</v>
      </c>
      <c r="Q4" s="2" t="str">
        <f>Database!D5</f>
        <v>collega c</v>
      </c>
      <c r="R4" s="2" t="str">
        <f>Database!F5</f>
        <v>collega k</v>
      </c>
      <c r="S4" s="2" t="str">
        <f>Database!H5</f>
        <v>Eenzijdig afgebroken door cliënt</v>
      </c>
    </row>
    <row r="5" spans="1:19" ht="24.9" customHeight="1" x14ac:dyDescent="0.3">
      <c r="A5" s="50">
        <v>42979</v>
      </c>
      <c r="D5" s="51" t="s">
        <v>37</v>
      </c>
      <c r="F5" s="52" t="s">
        <v>115</v>
      </c>
      <c r="I5" s="52" t="s">
        <v>106</v>
      </c>
      <c r="K5" s="50">
        <v>42979</v>
      </c>
      <c r="P5" s="2" t="str">
        <f>Database!B6</f>
        <v>BachteMariaLeerne</v>
      </c>
      <c r="Q5" s="2" t="str">
        <f>Database!D6</f>
        <v>collega d</v>
      </c>
      <c r="R5" s="2" t="str">
        <f>Database!F6</f>
        <v>collega l</v>
      </c>
    </row>
    <row r="6" spans="1:19" ht="24.9" customHeight="1" x14ac:dyDescent="0.3">
      <c r="A6" s="50">
        <v>42979</v>
      </c>
      <c r="D6" s="51" t="s">
        <v>37</v>
      </c>
      <c r="F6" s="52" t="s">
        <v>115</v>
      </c>
      <c r="I6" s="52" t="s">
        <v>106</v>
      </c>
      <c r="K6" s="50">
        <v>42979</v>
      </c>
      <c r="P6" s="2" t="str">
        <f>Database!B7</f>
        <v>Bellem</v>
      </c>
      <c r="Q6" s="2" t="str">
        <f>Database!D7</f>
        <v>collega e</v>
      </c>
      <c r="R6" s="2" t="str">
        <f>Database!F7</f>
        <v>collega 3</v>
      </c>
    </row>
    <row r="7" spans="1:19" ht="24.9" customHeight="1" x14ac:dyDescent="0.3">
      <c r="A7" s="50">
        <v>42979</v>
      </c>
      <c r="D7" s="51" t="s">
        <v>37</v>
      </c>
      <c r="F7" s="52" t="s">
        <v>115</v>
      </c>
      <c r="I7" s="52" t="s">
        <v>106</v>
      </c>
      <c r="K7" s="50">
        <v>42979</v>
      </c>
      <c r="P7" s="2" t="str">
        <f>Database!B8</f>
        <v>BLO Leieland</v>
      </c>
      <c r="Q7" s="2" t="str">
        <f>Database!D8</f>
        <v>collega f</v>
      </c>
      <c r="R7" s="2" t="str">
        <f>Database!F8</f>
        <v>collega a</v>
      </c>
    </row>
    <row r="8" spans="1:19" ht="24.9" customHeight="1" x14ac:dyDescent="0.3">
      <c r="A8" s="50">
        <v>42979</v>
      </c>
      <c r="D8" s="51" t="s">
        <v>38</v>
      </c>
      <c r="F8" s="52" t="s">
        <v>116</v>
      </c>
      <c r="I8" s="52" t="s">
        <v>105</v>
      </c>
      <c r="K8" s="50">
        <v>42979</v>
      </c>
      <c r="P8" s="2" t="str">
        <f>Database!B9</f>
        <v>BLO Ter Leie</v>
      </c>
      <c r="Q8" s="2" t="str">
        <f>Database!D9</f>
        <v>collega g</v>
      </c>
      <c r="R8" s="2" t="str">
        <f>Database!F9</f>
        <v>collega m</v>
      </c>
    </row>
    <row r="9" spans="1:19" ht="24.9" customHeight="1" x14ac:dyDescent="0.3">
      <c r="A9" s="50">
        <v>42979</v>
      </c>
      <c r="D9" s="51" t="s">
        <v>38</v>
      </c>
      <c r="F9" s="52" t="s">
        <v>116</v>
      </c>
      <c r="I9" s="52" t="s">
        <v>95</v>
      </c>
      <c r="K9" s="50">
        <v>42979</v>
      </c>
      <c r="P9" s="2" t="str">
        <f>Database!B10</f>
        <v>De Pinte Vrij</v>
      </c>
      <c r="Q9" s="2" t="str">
        <f>Database!D10</f>
        <v>collega h</v>
      </c>
      <c r="R9" s="2" t="str">
        <f>Database!F10</f>
        <v>collega n</v>
      </c>
    </row>
    <row r="10" spans="1:19" ht="24.9" customHeight="1" x14ac:dyDescent="0.3">
      <c r="A10" s="50">
        <v>42979</v>
      </c>
      <c r="D10" s="51" t="s">
        <v>38</v>
      </c>
      <c r="F10" s="52" t="s">
        <v>116</v>
      </c>
      <c r="I10" s="52" t="s">
        <v>95</v>
      </c>
      <c r="K10" s="50">
        <v>42979</v>
      </c>
      <c r="P10" s="2" t="str">
        <f>Database!B11</f>
        <v>De Pinte Gemeentelijk</v>
      </c>
      <c r="Q10" s="2" t="str">
        <f>Database!D11</f>
        <v>collega i</v>
      </c>
      <c r="R10" s="2" t="str">
        <f>Database!F11</f>
        <v>collega 5</v>
      </c>
    </row>
    <row r="11" spans="1:19" ht="24.9" customHeight="1" x14ac:dyDescent="0.3">
      <c r="A11" s="50">
        <v>42979</v>
      </c>
      <c r="D11" s="51" t="s">
        <v>38</v>
      </c>
      <c r="F11" s="52" t="s">
        <v>116</v>
      </c>
      <c r="I11" s="52" t="s">
        <v>95</v>
      </c>
      <c r="K11" s="50">
        <v>42979</v>
      </c>
      <c r="P11" s="2" t="str">
        <f>Database!B12</f>
        <v>Eke Vrij</v>
      </c>
      <c r="Q11" s="2">
        <f>Database!D12</f>
        <v>0</v>
      </c>
      <c r="R11" s="2" t="str">
        <f>Database!F12</f>
        <v>collega o</v>
      </c>
    </row>
    <row r="12" spans="1:19" ht="24.9" customHeight="1" x14ac:dyDescent="0.3">
      <c r="A12" s="55">
        <v>42979</v>
      </c>
      <c r="B12" s="56"/>
      <c r="C12" s="56"/>
      <c r="D12" s="51" t="s">
        <v>38</v>
      </c>
      <c r="E12" s="56"/>
      <c r="F12" s="54" t="s">
        <v>116</v>
      </c>
      <c r="G12" s="56"/>
      <c r="H12" s="54"/>
      <c r="I12" s="52" t="s">
        <v>105</v>
      </c>
      <c r="J12" s="54"/>
      <c r="K12" s="50">
        <v>42979</v>
      </c>
      <c r="P12" s="2" t="str">
        <f>Database!B13</f>
        <v>Emmaüs Aalter Secundair</v>
      </c>
      <c r="Q12" s="2" t="str">
        <f>Database!D13</f>
        <v>collega 1</v>
      </c>
      <c r="R12" s="2" t="str">
        <f>Database!F13</f>
        <v>collega p</v>
      </c>
    </row>
    <row r="13" spans="1:19" ht="24.9" customHeight="1" x14ac:dyDescent="0.3">
      <c r="A13" s="50">
        <v>42979</v>
      </c>
      <c r="D13" s="51" t="s">
        <v>39</v>
      </c>
      <c r="F13" s="52" t="s">
        <v>116</v>
      </c>
      <c r="I13" s="52" t="s">
        <v>105</v>
      </c>
      <c r="K13" s="50">
        <v>42979</v>
      </c>
      <c r="P13" s="2" t="str">
        <f>Database!B14</f>
        <v>Emmaüs Aalter Basis</v>
      </c>
      <c r="Q13" s="2" t="str">
        <f>Database!D14</f>
        <v>collega 2</v>
      </c>
      <c r="R13" s="2" t="str">
        <f>Database!F14</f>
        <v>collega 8</v>
      </c>
    </row>
    <row r="14" spans="1:19" ht="24.9" customHeight="1" x14ac:dyDescent="0.3">
      <c r="A14" s="50">
        <v>42979</v>
      </c>
      <c r="D14" s="51" t="s">
        <v>39</v>
      </c>
      <c r="F14" s="52" t="s">
        <v>116</v>
      </c>
      <c r="I14" s="52" t="s">
        <v>105</v>
      </c>
      <c r="K14" s="50">
        <v>42979</v>
      </c>
      <c r="P14" s="2" t="str">
        <f>Database!B15</f>
        <v>Emmaüs Machelen</v>
      </c>
      <c r="Q14" s="2" t="str">
        <f>Database!D15</f>
        <v>collega 3</v>
      </c>
      <c r="R14" s="2" t="str">
        <f>Database!F15</f>
        <v>collega q</v>
      </c>
    </row>
    <row r="15" spans="1:19" ht="24.9" customHeight="1" x14ac:dyDescent="0.3">
      <c r="A15" s="50">
        <v>42979</v>
      </c>
      <c r="D15" s="51" t="s">
        <v>40</v>
      </c>
      <c r="F15" s="52" t="s">
        <v>116</v>
      </c>
      <c r="I15" s="52" t="s">
        <v>105</v>
      </c>
      <c r="K15" s="50">
        <v>42979</v>
      </c>
      <c r="P15" s="2" t="str">
        <f>Database!B16</f>
        <v>Hansbeke</v>
      </c>
      <c r="Q15" s="2" t="str">
        <f>Database!D16</f>
        <v>collega 4</v>
      </c>
      <c r="R15" s="2" t="str">
        <f>Database!F16</f>
        <v>collega 10</v>
      </c>
    </row>
    <row r="16" spans="1:19" ht="24.9" customHeight="1" x14ac:dyDescent="0.3">
      <c r="A16" s="50">
        <v>42979</v>
      </c>
      <c r="D16" s="51" t="s">
        <v>40</v>
      </c>
      <c r="F16" s="52" t="s">
        <v>116</v>
      </c>
      <c r="I16" s="52" t="s">
        <v>105</v>
      </c>
      <c r="K16" s="50">
        <v>42979</v>
      </c>
      <c r="P16" s="2" t="str">
        <f>Database!B17</f>
        <v>Knesselare</v>
      </c>
      <c r="Q16" s="2" t="str">
        <f>Database!D17</f>
        <v>collega 5</v>
      </c>
      <c r="R16" s="2" t="str">
        <f>Database!F17</f>
        <v>collega 11</v>
      </c>
    </row>
    <row r="17" spans="1:18" ht="24.9" customHeight="1" x14ac:dyDescent="0.3">
      <c r="A17" s="50">
        <v>42979</v>
      </c>
      <c r="D17" s="51" t="s">
        <v>40</v>
      </c>
      <c r="F17" s="52" t="s">
        <v>116</v>
      </c>
      <c r="I17" s="52" t="s">
        <v>95</v>
      </c>
      <c r="J17" s="52" t="s">
        <v>107</v>
      </c>
      <c r="K17" s="50">
        <v>42979</v>
      </c>
      <c r="P17" s="2" t="str">
        <f>Database!B18</f>
        <v>Leieparel (OLV Deinze)</v>
      </c>
      <c r="Q17" s="2" t="str">
        <f>Database!D18</f>
        <v>collega 6</v>
      </c>
      <c r="R17" s="2" t="str">
        <f>Database!F18</f>
        <v>collega r</v>
      </c>
    </row>
    <row r="18" spans="1:18" ht="24.9" customHeight="1" x14ac:dyDescent="0.3">
      <c r="A18" s="50">
        <v>42979</v>
      </c>
      <c r="D18" s="51" t="s">
        <v>41</v>
      </c>
      <c r="F18" s="52" t="s">
        <v>97</v>
      </c>
      <c r="I18" s="52" t="s">
        <v>106</v>
      </c>
      <c r="K18" s="50">
        <v>42979</v>
      </c>
      <c r="P18" s="2" t="str">
        <f>Database!B19</f>
        <v>Leiepoort Sint-Hendrik</v>
      </c>
      <c r="Q18" s="2" t="str">
        <f>Database!D19</f>
        <v>collega 7</v>
      </c>
    </row>
    <row r="19" spans="1:18" ht="24.9" customHeight="1" x14ac:dyDescent="0.3">
      <c r="A19" s="50">
        <v>42979</v>
      </c>
      <c r="D19" s="51" t="s">
        <v>41</v>
      </c>
      <c r="F19" s="52" t="s">
        <v>97</v>
      </c>
      <c r="I19" s="52" t="s">
        <v>106</v>
      </c>
      <c r="K19" s="50">
        <v>42979</v>
      </c>
      <c r="P19" s="2" t="str">
        <f>Database!B20</f>
        <v>Leiepoort Sint-Vincentius</v>
      </c>
      <c r="Q19" s="2" t="str">
        <f>Database!D20</f>
        <v>collega 8</v>
      </c>
    </row>
    <row r="20" spans="1:18" ht="24.9" customHeight="1" x14ac:dyDescent="0.3">
      <c r="A20" s="50">
        <v>42979</v>
      </c>
      <c r="D20" s="51" t="s">
        <v>41</v>
      </c>
      <c r="F20" s="52" t="s">
        <v>97</v>
      </c>
      <c r="I20" s="52" t="s">
        <v>106</v>
      </c>
      <c r="J20" s="52" t="s">
        <v>105</v>
      </c>
      <c r="K20" s="50">
        <v>42979</v>
      </c>
      <c r="P20" s="2" t="str">
        <f>Database!B21</f>
        <v>Leiepoort Sint-Theresia</v>
      </c>
      <c r="Q20" s="2" t="str">
        <f>Database!D21</f>
        <v>collega 9</v>
      </c>
    </row>
    <row r="21" spans="1:18" ht="24.9" customHeight="1" x14ac:dyDescent="0.3">
      <c r="A21" s="50">
        <v>42979</v>
      </c>
      <c r="D21" s="51" t="s">
        <v>42</v>
      </c>
      <c r="F21" s="52" t="s">
        <v>97</v>
      </c>
      <c r="I21" s="52" t="s">
        <v>106</v>
      </c>
      <c r="K21" s="50">
        <v>42979</v>
      </c>
      <c r="L21" s="52" t="s">
        <v>43</v>
      </c>
      <c r="P21" s="2" t="str">
        <f>Database!B22</f>
        <v>Landegem</v>
      </c>
      <c r="Q21" s="2" t="str">
        <f>Database!D22</f>
        <v>collega 10</v>
      </c>
    </row>
    <row r="22" spans="1:18" ht="24.9" customHeight="1" x14ac:dyDescent="0.3">
      <c r="A22" s="50">
        <v>42979</v>
      </c>
      <c r="D22" s="51" t="s">
        <v>44</v>
      </c>
      <c r="F22" s="52" t="s">
        <v>117</v>
      </c>
      <c r="I22" s="52" t="s">
        <v>110</v>
      </c>
      <c r="K22" s="50" t="s">
        <v>20</v>
      </c>
      <c r="P22" s="2" t="str">
        <f>Database!B23</f>
        <v>Lotenhulle</v>
      </c>
      <c r="Q22" s="2" t="str">
        <f>Database!D23</f>
        <v>collega 11</v>
      </c>
    </row>
    <row r="23" spans="1:18" ht="24.9" customHeight="1" x14ac:dyDescent="0.3">
      <c r="A23" s="50">
        <v>42979</v>
      </c>
      <c r="D23" s="51" t="s">
        <v>44</v>
      </c>
      <c r="F23" s="52" t="s">
        <v>117</v>
      </c>
      <c r="I23" s="52" t="s">
        <v>110</v>
      </c>
      <c r="K23" s="50">
        <v>42979</v>
      </c>
      <c r="P23" s="2" t="str">
        <f>Database!B24</f>
        <v>Machelen Leiebloem</v>
      </c>
    </row>
    <row r="24" spans="1:18" ht="24.9" customHeight="1" x14ac:dyDescent="0.3">
      <c r="A24" s="50">
        <v>42979</v>
      </c>
      <c r="D24" s="51" t="s">
        <v>45</v>
      </c>
      <c r="F24" s="52" t="s">
        <v>117</v>
      </c>
      <c r="I24" s="52" t="s">
        <v>103</v>
      </c>
      <c r="P24" s="2" t="str">
        <f>Database!B25</f>
        <v>Merendree</v>
      </c>
    </row>
    <row r="25" spans="1:18" ht="24.9" customHeight="1" x14ac:dyDescent="0.3">
      <c r="A25" s="50">
        <v>42979</v>
      </c>
      <c r="D25" s="51" t="s">
        <v>45</v>
      </c>
      <c r="F25" s="52" t="s">
        <v>117</v>
      </c>
      <c r="I25" s="52" t="s">
        <v>107</v>
      </c>
      <c r="K25" s="50">
        <v>42979</v>
      </c>
      <c r="P25" s="2" t="str">
        <f>Database!B26</f>
        <v>Meigem</v>
      </c>
    </row>
    <row r="26" spans="1:18" ht="24.9" customHeight="1" x14ac:dyDescent="0.3">
      <c r="A26" s="50">
        <v>42979</v>
      </c>
      <c r="D26" s="51" t="s">
        <v>37</v>
      </c>
      <c r="F26" s="52" t="s">
        <v>115</v>
      </c>
      <c r="I26" s="52" t="s">
        <v>105</v>
      </c>
      <c r="K26" s="50">
        <v>42979</v>
      </c>
      <c r="M26" s="62"/>
      <c r="P26" s="2" t="str">
        <f>Database!B27</f>
        <v>Nazareth Vrij</v>
      </c>
    </row>
    <row r="27" spans="1:18" ht="24.9" customHeight="1" x14ac:dyDescent="0.3">
      <c r="A27" s="50">
        <v>42979</v>
      </c>
      <c r="D27" s="51" t="s">
        <v>37</v>
      </c>
      <c r="F27" s="52" t="s">
        <v>115</v>
      </c>
      <c r="I27" s="52" t="s">
        <v>105</v>
      </c>
      <c r="K27" s="50">
        <v>42979</v>
      </c>
      <c r="P27" s="2" t="str">
        <f>Database!B28</f>
        <v>Nazareth-Eke Gemeentelijk-Nazareth</v>
      </c>
    </row>
    <row r="28" spans="1:18" ht="24.9" customHeight="1" x14ac:dyDescent="0.3">
      <c r="A28" s="50">
        <v>42979</v>
      </c>
      <c r="D28" s="51" t="s">
        <v>44</v>
      </c>
      <c r="F28" s="52" t="s">
        <v>117</v>
      </c>
      <c r="I28" s="52" t="s">
        <v>99</v>
      </c>
      <c r="J28" s="54"/>
      <c r="K28" s="50">
        <v>43083</v>
      </c>
      <c r="P28" s="2" t="str">
        <f>Database!B29</f>
        <v>Nazareth-Eke Gemeentelijk-Eke</v>
      </c>
    </row>
    <row r="29" spans="1:18" ht="24.9" customHeight="1" x14ac:dyDescent="0.3">
      <c r="A29" s="50">
        <v>42979</v>
      </c>
      <c r="D29" s="51" t="s">
        <v>37</v>
      </c>
      <c r="F29" s="52" t="s">
        <v>115</v>
      </c>
      <c r="I29" s="52" t="s">
        <v>105</v>
      </c>
      <c r="K29" s="50">
        <v>42979</v>
      </c>
      <c r="P29" s="2" t="str">
        <f>Database!B30</f>
        <v>Nevele Gemeentelijk</v>
      </c>
    </row>
    <row r="30" spans="1:18" ht="24.9" customHeight="1" x14ac:dyDescent="0.3">
      <c r="A30" s="50">
        <v>42979</v>
      </c>
      <c r="D30" s="51" t="s">
        <v>37</v>
      </c>
      <c r="F30" s="52" t="s">
        <v>115</v>
      </c>
      <c r="I30" s="52" t="s">
        <v>107</v>
      </c>
      <c r="J30" s="54"/>
      <c r="K30" s="50">
        <v>42979</v>
      </c>
      <c r="P30" s="2" t="str">
        <f>Database!B31</f>
        <v>Nevele Vrij</v>
      </c>
    </row>
    <row r="31" spans="1:18" ht="24.9" customHeight="1" x14ac:dyDescent="0.3">
      <c r="A31" s="50">
        <v>42979</v>
      </c>
      <c r="D31" s="51" t="s">
        <v>37</v>
      </c>
      <c r="F31" s="52" t="s">
        <v>115</v>
      </c>
      <c r="I31" s="52" t="s">
        <v>105</v>
      </c>
      <c r="K31" s="50" t="s">
        <v>20</v>
      </c>
      <c r="P31" s="2" t="str">
        <f>Database!B32</f>
        <v>Olsene</v>
      </c>
    </row>
    <row r="32" spans="1:18" ht="24.9" customHeight="1" x14ac:dyDescent="0.3">
      <c r="A32" s="50">
        <v>42979</v>
      </c>
      <c r="D32" s="51" t="s">
        <v>41</v>
      </c>
      <c r="F32" s="52" t="s">
        <v>97</v>
      </c>
      <c r="I32" s="52" t="s">
        <v>105</v>
      </c>
      <c r="K32" s="50">
        <v>42979</v>
      </c>
      <c r="P32" s="2" t="str">
        <f>Database!B33</f>
        <v>OLV Deinze</v>
      </c>
    </row>
    <row r="33" spans="1:16" ht="24.9" customHeight="1" x14ac:dyDescent="0.3">
      <c r="A33" s="50">
        <v>42979</v>
      </c>
      <c r="D33" s="51" t="s">
        <v>46</v>
      </c>
      <c r="F33" s="52" t="s">
        <v>97</v>
      </c>
      <c r="I33" s="52" t="s">
        <v>105</v>
      </c>
      <c r="K33" s="50" t="s">
        <v>20</v>
      </c>
      <c r="P33" s="2" t="str">
        <f>Database!B34</f>
        <v>Petegem Driessprong</v>
      </c>
    </row>
    <row r="34" spans="1:16" ht="24.9" customHeight="1" x14ac:dyDescent="0.3">
      <c r="A34" s="50">
        <v>42979</v>
      </c>
      <c r="D34" s="51" t="s">
        <v>46</v>
      </c>
      <c r="F34" s="52" t="s">
        <v>97</v>
      </c>
      <c r="I34" s="52" t="s">
        <v>105</v>
      </c>
      <c r="K34" s="50">
        <v>42979</v>
      </c>
      <c r="P34" s="2" t="str">
        <f>Database!B35</f>
        <v>Petegem SH</v>
      </c>
    </row>
    <row r="35" spans="1:16" ht="24.9" customHeight="1" x14ac:dyDescent="0.3">
      <c r="A35" s="50">
        <v>42984</v>
      </c>
      <c r="B35" s="56"/>
      <c r="C35" s="56"/>
      <c r="D35" s="51" t="s">
        <v>46</v>
      </c>
      <c r="E35" s="56"/>
      <c r="F35" s="54" t="s">
        <v>97</v>
      </c>
      <c r="G35" s="56"/>
      <c r="H35" s="54"/>
      <c r="I35" s="52" t="s">
        <v>105</v>
      </c>
      <c r="J35" s="54"/>
      <c r="K35" s="50" t="s">
        <v>20</v>
      </c>
      <c r="P35" s="2" t="str">
        <f>Database!B36</f>
        <v>Ursel</v>
      </c>
    </row>
    <row r="36" spans="1:16" ht="24.9" customHeight="1" x14ac:dyDescent="0.3">
      <c r="A36" s="55">
        <v>42984</v>
      </c>
      <c r="B36" s="56"/>
      <c r="C36" s="56"/>
      <c r="D36" s="51" t="s">
        <v>39</v>
      </c>
      <c r="E36" s="56"/>
      <c r="F36" s="54" t="s">
        <v>116</v>
      </c>
      <c r="G36" s="56"/>
      <c r="H36" s="54"/>
      <c r="I36" s="52" t="s">
        <v>106</v>
      </c>
      <c r="J36" s="54"/>
      <c r="K36" s="50">
        <v>42986</v>
      </c>
      <c r="P36" s="2" t="str">
        <f>Database!B37</f>
        <v>VTI</v>
      </c>
    </row>
    <row r="37" spans="1:16" ht="24.9" customHeight="1" x14ac:dyDescent="0.3">
      <c r="A37" s="50">
        <v>42984</v>
      </c>
      <c r="B37" s="56"/>
      <c r="C37" s="56"/>
      <c r="D37" s="51" t="s">
        <v>41</v>
      </c>
      <c r="E37" s="56"/>
      <c r="F37" s="54" t="s">
        <v>97</v>
      </c>
      <c r="G37" s="56"/>
      <c r="H37" s="54"/>
      <c r="I37" s="52" t="s">
        <v>105</v>
      </c>
      <c r="J37" s="54"/>
      <c r="K37" s="50">
        <v>42986</v>
      </c>
      <c r="P37" s="2" t="str">
        <f>Database!B38</f>
        <v>Wongrago-Wontergem</v>
      </c>
    </row>
    <row r="38" spans="1:16" ht="24.9" customHeight="1" x14ac:dyDescent="0.3">
      <c r="A38" s="50">
        <v>42984</v>
      </c>
      <c r="B38" s="56"/>
      <c r="C38" s="56"/>
      <c r="D38" s="51" t="s">
        <v>42</v>
      </c>
      <c r="E38" s="56"/>
      <c r="F38" s="54" t="s">
        <v>97</v>
      </c>
      <c r="G38" s="56"/>
      <c r="H38" s="54"/>
      <c r="I38" s="52" t="s">
        <v>123</v>
      </c>
      <c r="J38" s="54"/>
      <c r="K38" s="50">
        <v>42985</v>
      </c>
      <c r="L38" s="51"/>
      <c r="P38" s="2" t="str">
        <f>Database!B39</f>
        <v>Wongrago-Grammene</v>
      </c>
    </row>
    <row r="39" spans="1:16" ht="24.9" customHeight="1" x14ac:dyDescent="0.3">
      <c r="A39" s="55">
        <v>42991</v>
      </c>
      <c r="B39" s="56"/>
      <c r="C39" s="56"/>
      <c r="D39" s="51" t="s">
        <v>39</v>
      </c>
      <c r="E39" s="56"/>
      <c r="F39" s="54" t="s">
        <v>97</v>
      </c>
      <c r="G39" s="56"/>
      <c r="H39" s="54"/>
      <c r="I39" s="52" t="s">
        <v>106</v>
      </c>
      <c r="J39" s="54"/>
      <c r="K39" s="50">
        <v>43005</v>
      </c>
      <c r="P39" s="2" t="str">
        <f>Database!B40</f>
        <v>Wongrago-Gottem</v>
      </c>
    </row>
    <row r="40" spans="1:16" ht="24.9" customHeight="1" x14ac:dyDescent="0.3">
      <c r="A40" s="55">
        <v>42991</v>
      </c>
      <c r="B40" s="56"/>
      <c r="C40" s="56"/>
      <c r="D40" s="51" t="s">
        <v>44</v>
      </c>
      <c r="E40" s="56"/>
      <c r="F40" s="54" t="s">
        <v>117</v>
      </c>
      <c r="G40" s="56"/>
      <c r="H40" s="54"/>
      <c r="I40" s="52" t="s">
        <v>99</v>
      </c>
      <c r="J40" s="54"/>
      <c r="K40" s="50">
        <v>43070</v>
      </c>
      <c r="P40" s="2" t="str">
        <f>Database!B41</f>
        <v>Zevergem</v>
      </c>
    </row>
    <row r="41" spans="1:16" ht="24.9" customHeight="1" x14ac:dyDescent="0.3">
      <c r="A41" s="55">
        <v>42991</v>
      </c>
      <c r="B41" s="56"/>
      <c r="C41" s="56"/>
      <c r="D41" s="51" t="s">
        <v>44</v>
      </c>
      <c r="E41" s="56"/>
      <c r="F41" s="54" t="s">
        <v>117</v>
      </c>
      <c r="G41" s="56"/>
      <c r="H41" s="54"/>
      <c r="I41" s="52" t="s">
        <v>110</v>
      </c>
      <c r="J41" s="54"/>
      <c r="K41" s="55">
        <v>42996</v>
      </c>
      <c r="P41" s="2" t="str">
        <f>Database!B42</f>
        <v>Zevi-Zeveren</v>
      </c>
    </row>
    <row r="42" spans="1:16" ht="24.9" customHeight="1" x14ac:dyDescent="0.3">
      <c r="A42" s="55">
        <v>42991</v>
      </c>
      <c r="B42" s="56"/>
      <c r="C42" s="56"/>
      <c r="D42" s="51" t="s">
        <v>45</v>
      </c>
      <c r="E42" s="56"/>
      <c r="F42" s="54" t="s">
        <v>117</v>
      </c>
      <c r="G42" s="56"/>
      <c r="H42" s="54"/>
      <c r="I42" s="52" t="s">
        <v>103</v>
      </c>
      <c r="J42" s="54"/>
      <c r="K42" s="61">
        <v>42992</v>
      </c>
      <c r="L42" s="51"/>
      <c r="M42" s="62"/>
      <c r="P42" s="2" t="str">
        <f>Database!B43</f>
        <v>Zevi-Vinkt</v>
      </c>
    </row>
    <row r="43" spans="1:16" ht="24.9" customHeight="1" x14ac:dyDescent="0.3">
      <c r="A43" s="55">
        <v>42991</v>
      </c>
      <c r="B43" s="56"/>
      <c r="C43" s="56"/>
      <c r="D43" s="51" t="s">
        <v>45</v>
      </c>
      <c r="E43" s="56"/>
      <c r="F43" s="54" t="s">
        <v>117</v>
      </c>
      <c r="G43" s="55"/>
      <c r="H43" s="56"/>
      <c r="I43" s="52" t="s">
        <v>103</v>
      </c>
      <c r="J43" s="54"/>
      <c r="K43" s="50" t="s">
        <v>20</v>
      </c>
      <c r="P43" s="2" t="str">
        <f>Database!B44</f>
        <v>Zulte Gemeentelijk</v>
      </c>
    </row>
    <row r="44" spans="1:16" ht="24.9" customHeight="1" x14ac:dyDescent="0.3">
      <c r="A44" s="55">
        <v>42998</v>
      </c>
      <c r="B44" s="56"/>
      <c r="C44" s="56"/>
      <c r="D44" s="51" t="s">
        <v>37</v>
      </c>
      <c r="E44" s="56"/>
      <c r="F44" s="54" t="s">
        <v>115</v>
      </c>
      <c r="G44" s="56"/>
      <c r="H44" s="54"/>
      <c r="I44" s="52" t="s">
        <v>106</v>
      </c>
      <c r="J44" s="54"/>
      <c r="K44" s="50">
        <v>43004</v>
      </c>
      <c r="P44" s="2" t="str">
        <f>Database!B45</f>
        <v>Zulte Vrij</v>
      </c>
    </row>
    <row r="45" spans="1:16" ht="24.9" customHeight="1" x14ac:dyDescent="0.3">
      <c r="A45" s="55">
        <v>42998</v>
      </c>
      <c r="B45" s="56"/>
      <c r="C45" s="56"/>
      <c r="D45" s="51" t="s">
        <v>47</v>
      </c>
      <c r="E45" s="56"/>
      <c r="F45" s="54" t="s">
        <v>117</v>
      </c>
      <c r="G45" s="56"/>
      <c r="H45" s="54"/>
      <c r="I45" s="52" t="s">
        <v>112</v>
      </c>
      <c r="J45" s="54"/>
      <c r="K45" s="50">
        <v>42999</v>
      </c>
      <c r="L45" s="54"/>
      <c r="P45" s="2" t="str">
        <f>Database!B46</f>
        <v xml:space="preserve"> </v>
      </c>
    </row>
    <row r="46" spans="1:16" ht="24.9" customHeight="1" x14ac:dyDescent="0.3">
      <c r="A46" s="55">
        <v>43005</v>
      </c>
      <c r="B46" s="56"/>
      <c r="C46" s="56"/>
      <c r="D46" s="51" t="s">
        <v>46</v>
      </c>
      <c r="E46" s="56"/>
      <c r="F46" s="54" t="s">
        <v>125</v>
      </c>
      <c r="G46" s="56"/>
      <c r="H46" s="54"/>
      <c r="I46" s="52" t="s">
        <v>105</v>
      </c>
      <c r="J46" s="54" t="s">
        <v>106</v>
      </c>
      <c r="K46" s="50" t="s">
        <v>20</v>
      </c>
      <c r="L46" s="54"/>
    </row>
    <row r="47" spans="1:16" ht="24.9" customHeight="1" x14ac:dyDescent="0.3">
      <c r="A47" s="55">
        <v>43005</v>
      </c>
      <c r="B47" s="56"/>
      <c r="C47" s="56"/>
      <c r="D47" s="51" t="s">
        <v>46</v>
      </c>
      <c r="E47" s="56"/>
      <c r="F47" s="54" t="s">
        <v>97</v>
      </c>
      <c r="G47" s="56"/>
      <c r="H47" s="54"/>
      <c r="I47" s="52" t="s">
        <v>105</v>
      </c>
      <c r="J47" s="54" t="s">
        <v>106</v>
      </c>
      <c r="K47" s="50" t="s">
        <v>20</v>
      </c>
    </row>
    <row r="48" spans="1:16" ht="24.9" customHeight="1" x14ac:dyDescent="0.3">
      <c r="A48" s="55">
        <v>43005</v>
      </c>
      <c r="B48" s="56"/>
      <c r="C48" s="56"/>
      <c r="D48" s="51" t="s">
        <v>40</v>
      </c>
      <c r="E48" s="56"/>
      <c r="F48" s="54" t="s">
        <v>116</v>
      </c>
      <c r="G48" s="56"/>
      <c r="H48" s="54"/>
      <c r="I48" s="52" t="s">
        <v>95</v>
      </c>
      <c r="J48" s="54"/>
      <c r="K48" s="50">
        <v>43007</v>
      </c>
    </row>
    <row r="49" spans="1:18" ht="24.9" customHeight="1" x14ac:dyDescent="0.3">
      <c r="A49" s="50">
        <v>43007</v>
      </c>
      <c r="D49" s="51" t="s">
        <v>37</v>
      </c>
      <c r="I49" s="52" t="s">
        <v>106</v>
      </c>
      <c r="J49" s="54"/>
      <c r="K49" s="50">
        <v>42979</v>
      </c>
    </row>
    <row r="50" spans="1:18" ht="24.9" customHeight="1" x14ac:dyDescent="0.3">
      <c r="A50" s="55">
        <v>43019</v>
      </c>
      <c r="B50" s="56"/>
      <c r="C50" s="56"/>
      <c r="D50" s="51" t="s">
        <v>48</v>
      </c>
      <c r="E50" s="56"/>
      <c r="F50" s="54" t="s">
        <v>117</v>
      </c>
      <c r="G50" s="56"/>
      <c r="H50" s="54"/>
      <c r="I50" s="52" t="s">
        <v>102</v>
      </c>
      <c r="J50" s="54"/>
      <c r="K50" s="55" t="s">
        <v>20</v>
      </c>
      <c r="M50" s="62"/>
    </row>
    <row r="51" spans="1:18" ht="24.9" customHeight="1" x14ac:dyDescent="0.3">
      <c r="A51" s="55">
        <v>43019</v>
      </c>
      <c r="B51" s="56"/>
      <c r="C51" s="56"/>
      <c r="D51" s="51" t="s">
        <v>41</v>
      </c>
      <c r="E51" s="56"/>
      <c r="F51" s="54" t="s">
        <v>97</v>
      </c>
      <c r="G51" s="56"/>
      <c r="H51" s="54"/>
      <c r="I51" s="52" t="s">
        <v>106</v>
      </c>
      <c r="J51" s="54"/>
      <c r="K51" s="50">
        <v>43031</v>
      </c>
    </row>
    <row r="52" spans="1:18" ht="24.9" customHeight="1" x14ac:dyDescent="0.3">
      <c r="A52" s="55">
        <v>43019</v>
      </c>
      <c r="B52" s="56"/>
      <c r="C52" s="56"/>
      <c r="D52" s="51" t="s">
        <v>46</v>
      </c>
      <c r="E52" s="56"/>
      <c r="F52" s="54" t="s">
        <v>97</v>
      </c>
      <c r="G52" s="56"/>
      <c r="H52" s="54"/>
      <c r="I52" s="52" t="s">
        <v>103</v>
      </c>
      <c r="J52" s="54" t="s">
        <v>118</v>
      </c>
      <c r="K52" s="50" t="s">
        <v>20</v>
      </c>
    </row>
    <row r="53" spans="1:18" ht="24.9" customHeight="1" x14ac:dyDescent="0.3">
      <c r="A53" s="64">
        <v>43026</v>
      </c>
      <c r="B53" s="65"/>
      <c r="C53" s="65"/>
      <c r="D53" s="51" t="s">
        <v>38</v>
      </c>
      <c r="E53" s="65"/>
      <c r="F53" s="66" t="s">
        <v>116</v>
      </c>
      <c r="G53" s="65"/>
      <c r="H53" s="66"/>
      <c r="I53" s="52" t="s">
        <v>95</v>
      </c>
      <c r="J53" s="54"/>
      <c r="K53" s="50">
        <v>43028</v>
      </c>
    </row>
    <row r="54" spans="1:18" ht="24.9" customHeight="1" x14ac:dyDescent="0.3">
      <c r="A54" s="50">
        <v>43026</v>
      </c>
      <c r="D54" s="51" t="s">
        <v>47</v>
      </c>
      <c r="F54" s="52" t="s">
        <v>117</v>
      </c>
      <c r="I54" s="52" t="s">
        <v>112</v>
      </c>
      <c r="J54" s="54"/>
      <c r="K54" s="50" t="s">
        <v>20</v>
      </c>
    </row>
    <row r="55" spans="1:18" ht="24.9" customHeight="1" x14ac:dyDescent="0.3">
      <c r="A55" s="55">
        <v>43033</v>
      </c>
      <c r="B55" s="56"/>
      <c r="C55" s="56"/>
      <c r="D55" s="56" t="s">
        <v>44</v>
      </c>
      <c r="E55" s="56"/>
      <c r="F55" s="54" t="s">
        <v>117</v>
      </c>
      <c r="G55" s="56"/>
      <c r="H55" s="54"/>
      <c r="I55" s="52" t="s">
        <v>107</v>
      </c>
      <c r="J55" s="54"/>
      <c r="K55" s="50">
        <v>43032</v>
      </c>
    </row>
    <row r="56" spans="1:18" ht="24.9" customHeight="1" x14ac:dyDescent="0.3">
      <c r="A56" s="55">
        <v>43033</v>
      </c>
      <c r="B56" s="56"/>
      <c r="C56" s="56"/>
      <c r="D56" s="56" t="s">
        <v>40</v>
      </c>
      <c r="E56" s="56"/>
      <c r="F56" s="54" t="s">
        <v>116</v>
      </c>
      <c r="G56" s="56"/>
      <c r="H56" s="54"/>
      <c r="I56" s="52" t="s">
        <v>95</v>
      </c>
      <c r="J56" s="54"/>
      <c r="K56" s="50">
        <v>43035</v>
      </c>
    </row>
    <row r="57" spans="1:18" ht="24.9" customHeight="1" x14ac:dyDescent="0.3">
      <c r="A57" s="55">
        <v>43033</v>
      </c>
      <c r="B57" s="56"/>
      <c r="C57" s="56"/>
      <c r="D57" s="56" t="s">
        <v>45</v>
      </c>
      <c r="E57" s="56"/>
      <c r="F57" s="54" t="s">
        <v>117</v>
      </c>
      <c r="G57" s="56"/>
      <c r="H57" s="54"/>
      <c r="I57" s="63" t="s">
        <v>107</v>
      </c>
      <c r="J57" s="54" t="s">
        <v>99</v>
      </c>
      <c r="K57" s="50">
        <v>43053</v>
      </c>
    </row>
    <row r="58" spans="1:18" ht="24.9" customHeight="1" x14ac:dyDescent="0.3">
      <c r="A58" s="55">
        <v>43033</v>
      </c>
      <c r="B58" s="56"/>
      <c r="C58" s="56"/>
      <c r="D58" s="56" t="s">
        <v>42</v>
      </c>
      <c r="E58" s="56"/>
      <c r="F58" s="54" t="s">
        <v>97</v>
      </c>
      <c r="G58" s="56"/>
      <c r="H58" s="54"/>
      <c r="I58" s="52" t="s">
        <v>110</v>
      </c>
      <c r="J58" s="54"/>
      <c r="K58" s="50" t="s">
        <v>20</v>
      </c>
      <c r="P58" s="4"/>
      <c r="Q58" s="4"/>
      <c r="R58" s="4"/>
    </row>
    <row r="59" spans="1:18" ht="24.9" customHeight="1" x14ac:dyDescent="0.3">
      <c r="A59" s="50">
        <v>43033</v>
      </c>
      <c r="D59" s="51" t="s">
        <v>42</v>
      </c>
      <c r="F59" s="52" t="s">
        <v>97</v>
      </c>
      <c r="I59" s="52" t="s">
        <v>123</v>
      </c>
      <c r="J59" s="54"/>
      <c r="K59" s="50" t="s">
        <v>20</v>
      </c>
    </row>
    <row r="60" spans="1:18" ht="24.9" customHeight="1" x14ac:dyDescent="0.3">
      <c r="A60" s="50">
        <v>43034</v>
      </c>
      <c r="D60" s="51" t="s">
        <v>41</v>
      </c>
      <c r="I60" s="52" t="s">
        <v>106</v>
      </c>
      <c r="K60" s="50">
        <v>43034</v>
      </c>
      <c r="P60" s="4"/>
      <c r="Q60" s="4"/>
      <c r="R60" s="4"/>
    </row>
    <row r="61" spans="1:18" ht="24.9" customHeight="1" x14ac:dyDescent="0.3">
      <c r="A61" s="50">
        <v>43034</v>
      </c>
      <c r="D61" s="51" t="s">
        <v>41</v>
      </c>
      <c r="I61" s="52" t="s">
        <v>106</v>
      </c>
      <c r="J61" s="54"/>
      <c r="K61" s="50">
        <v>43034</v>
      </c>
    </row>
    <row r="62" spans="1:18" ht="24.9" customHeight="1" x14ac:dyDescent="0.3">
      <c r="A62" s="55">
        <v>43047</v>
      </c>
      <c r="B62" s="56"/>
      <c r="C62" s="56"/>
      <c r="D62" s="56" t="s">
        <v>40</v>
      </c>
      <c r="E62" s="56"/>
      <c r="F62" s="54" t="s">
        <v>116</v>
      </c>
      <c r="G62" s="56"/>
      <c r="H62" s="54"/>
      <c r="I62" s="52" t="s">
        <v>105</v>
      </c>
      <c r="J62" s="54"/>
      <c r="K62" s="50" t="s">
        <v>20</v>
      </c>
      <c r="N62" s="4"/>
    </row>
    <row r="63" spans="1:18" ht="24.9" customHeight="1" x14ac:dyDescent="0.3">
      <c r="A63" s="50">
        <v>43053</v>
      </c>
      <c r="D63" s="51" t="s">
        <v>42</v>
      </c>
      <c r="F63" s="52" t="s">
        <v>97</v>
      </c>
      <c r="I63" s="52" t="s">
        <v>106</v>
      </c>
      <c r="J63" s="54"/>
      <c r="K63" s="50">
        <v>43052</v>
      </c>
    </row>
    <row r="64" spans="1:18" ht="24.9" customHeight="1" x14ac:dyDescent="0.3">
      <c r="A64" s="55">
        <v>43054</v>
      </c>
      <c r="B64" s="56"/>
      <c r="C64" s="56"/>
      <c r="D64" s="56" t="s">
        <v>46</v>
      </c>
      <c r="E64" s="56"/>
      <c r="F64" s="54" t="s">
        <v>97</v>
      </c>
      <c r="G64" s="56"/>
      <c r="H64" s="54"/>
      <c r="I64" s="52" t="s">
        <v>105</v>
      </c>
      <c r="J64" s="54" t="s">
        <v>106</v>
      </c>
      <c r="K64" s="50" t="s">
        <v>20</v>
      </c>
      <c r="P64" s="4"/>
      <c r="Q64" s="4"/>
      <c r="R64" s="4"/>
    </row>
    <row r="65" spans="1:19" ht="24.9" customHeight="1" x14ac:dyDescent="0.3">
      <c r="A65" s="55">
        <v>43054</v>
      </c>
      <c r="B65" s="56"/>
      <c r="C65" s="56"/>
      <c r="D65" s="56" t="s">
        <v>48</v>
      </c>
      <c r="E65" s="56"/>
      <c r="F65" s="54" t="s">
        <v>117</v>
      </c>
      <c r="G65" s="56"/>
      <c r="H65" s="54"/>
      <c r="I65" s="63" t="s">
        <v>107</v>
      </c>
      <c r="J65" s="54" t="s">
        <v>99</v>
      </c>
      <c r="K65" s="50">
        <v>43070</v>
      </c>
    </row>
    <row r="66" spans="1:19" ht="24.9" customHeight="1" x14ac:dyDescent="0.3">
      <c r="A66" s="50">
        <v>43054</v>
      </c>
      <c r="D66" s="51" t="s">
        <v>45</v>
      </c>
      <c r="F66" s="52" t="s">
        <v>117</v>
      </c>
      <c r="I66" s="52" t="s">
        <v>112</v>
      </c>
      <c r="J66" s="54"/>
      <c r="K66" s="50" t="s">
        <v>20</v>
      </c>
      <c r="O66" s="4"/>
      <c r="S66" s="4"/>
    </row>
    <row r="67" spans="1:19" ht="24.9" customHeight="1" x14ac:dyDescent="0.3">
      <c r="A67" s="55">
        <v>43054</v>
      </c>
      <c r="B67" s="56"/>
      <c r="C67" s="56"/>
      <c r="D67" s="56" t="s">
        <v>48</v>
      </c>
      <c r="E67" s="56"/>
      <c r="F67" s="54" t="s">
        <v>117</v>
      </c>
      <c r="G67" s="56"/>
      <c r="H67" s="54"/>
      <c r="I67" s="63" t="s">
        <v>107</v>
      </c>
      <c r="J67" s="54"/>
      <c r="K67" s="50">
        <v>43068</v>
      </c>
      <c r="N67" s="4"/>
    </row>
    <row r="68" spans="1:19" ht="24.9" customHeight="1" x14ac:dyDescent="0.3">
      <c r="A68" s="55">
        <v>43054</v>
      </c>
      <c r="B68" s="56"/>
      <c r="C68" s="56"/>
      <c r="D68" s="56" t="s">
        <v>37</v>
      </c>
      <c r="E68" s="56"/>
      <c r="F68" s="54" t="s">
        <v>115</v>
      </c>
      <c r="G68" s="56"/>
      <c r="H68" s="54"/>
      <c r="I68" s="52" t="s">
        <v>106</v>
      </c>
      <c r="J68" s="54"/>
      <c r="K68" s="50">
        <v>43074</v>
      </c>
    </row>
    <row r="69" spans="1:19" ht="24.9" customHeight="1" x14ac:dyDescent="0.3">
      <c r="A69" s="50">
        <v>43055</v>
      </c>
      <c r="D69" s="51" t="s">
        <v>44</v>
      </c>
      <c r="F69" s="52" t="s">
        <v>117</v>
      </c>
      <c r="I69" s="52" t="s">
        <v>99</v>
      </c>
      <c r="J69" s="54" t="s">
        <v>103</v>
      </c>
      <c r="K69" s="50">
        <v>43055</v>
      </c>
      <c r="N69" s="4"/>
    </row>
    <row r="70" spans="1:19" ht="24.9" customHeight="1" x14ac:dyDescent="0.3">
      <c r="A70" s="50">
        <v>43056</v>
      </c>
      <c r="D70" s="51" t="s">
        <v>37</v>
      </c>
      <c r="F70" s="52" t="s">
        <v>115</v>
      </c>
      <c r="I70" s="52" t="s">
        <v>106</v>
      </c>
      <c r="J70" s="54"/>
      <c r="K70" s="50">
        <v>43056</v>
      </c>
    </row>
    <row r="71" spans="1:19" ht="24.9" customHeight="1" x14ac:dyDescent="0.3">
      <c r="A71" s="50">
        <v>43060</v>
      </c>
      <c r="D71" s="51" t="s">
        <v>37</v>
      </c>
      <c r="I71" s="52" t="s">
        <v>106</v>
      </c>
      <c r="J71" s="54"/>
      <c r="K71" s="50">
        <v>43061</v>
      </c>
      <c r="N71" s="4"/>
    </row>
    <row r="72" spans="1:19" ht="24.9" customHeight="1" x14ac:dyDescent="0.3">
      <c r="A72" s="55">
        <v>43061</v>
      </c>
      <c r="B72" s="56"/>
      <c r="C72" s="56"/>
      <c r="D72" s="56" t="s">
        <v>38</v>
      </c>
      <c r="E72" s="56"/>
      <c r="F72" s="54" t="s">
        <v>116</v>
      </c>
      <c r="G72" s="56"/>
      <c r="H72" s="54"/>
      <c r="I72" s="52" t="s">
        <v>95</v>
      </c>
      <c r="J72" s="54"/>
      <c r="K72" s="50">
        <v>43070</v>
      </c>
    </row>
    <row r="73" spans="1:19" ht="24.9" customHeight="1" x14ac:dyDescent="0.3">
      <c r="A73" s="55">
        <v>43061</v>
      </c>
      <c r="B73" s="56"/>
      <c r="C73" s="56"/>
      <c r="D73" s="56" t="s">
        <v>38</v>
      </c>
      <c r="E73" s="56"/>
      <c r="F73" s="54" t="s">
        <v>116</v>
      </c>
      <c r="G73" s="56"/>
      <c r="H73" s="54"/>
      <c r="I73" s="52" t="s">
        <v>105</v>
      </c>
      <c r="J73" s="54" t="s">
        <v>106</v>
      </c>
      <c r="K73" s="50" t="s">
        <v>20</v>
      </c>
    </row>
    <row r="74" spans="1:19" ht="24.9" customHeight="1" x14ac:dyDescent="0.3">
      <c r="A74" s="55">
        <v>43061</v>
      </c>
      <c r="B74" s="56"/>
      <c r="C74" s="56"/>
      <c r="D74" s="56" t="s">
        <v>47</v>
      </c>
      <c r="E74" s="56"/>
      <c r="F74" s="54" t="s">
        <v>117</v>
      </c>
      <c r="G74" s="56"/>
      <c r="H74" s="54"/>
      <c r="I74" s="54" t="s">
        <v>107</v>
      </c>
      <c r="J74" s="54" t="s">
        <v>103</v>
      </c>
      <c r="K74" s="55" t="s">
        <v>20</v>
      </c>
      <c r="L74" s="54"/>
      <c r="M74" s="62"/>
    </row>
    <row r="75" spans="1:19" ht="24.9" customHeight="1" x14ac:dyDescent="0.3">
      <c r="A75" s="55">
        <v>43061</v>
      </c>
      <c r="B75" s="56"/>
      <c r="C75" s="56"/>
      <c r="D75" s="56" t="s">
        <v>45</v>
      </c>
      <c r="E75" s="56"/>
      <c r="F75" s="54" t="s">
        <v>117</v>
      </c>
      <c r="G75" s="56"/>
      <c r="H75" s="54"/>
      <c r="I75" s="54" t="s">
        <v>103</v>
      </c>
      <c r="J75" s="54"/>
      <c r="K75" s="55" t="s">
        <v>20</v>
      </c>
      <c r="L75" s="54"/>
      <c r="M75" s="62"/>
    </row>
    <row r="76" spans="1:19" ht="24.9" customHeight="1" x14ac:dyDescent="0.3">
      <c r="A76" s="64">
        <v>43068</v>
      </c>
      <c r="B76" s="65"/>
      <c r="C76" s="65"/>
      <c r="D76" s="65" t="s">
        <v>46</v>
      </c>
      <c r="E76" s="65"/>
      <c r="F76" s="66" t="s">
        <v>97</v>
      </c>
      <c r="G76" s="65"/>
      <c r="H76" s="66"/>
      <c r="I76" s="52" t="s">
        <v>106</v>
      </c>
      <c r="J76" s="54"/>
      <c r="K76" s="55">
        <v>43068</v>
      </c>
      <c r="M76" s="62"/>
    </row>
    <row r="77" spans="1:19" ht="24.9" customHeight="1" x14ac:dyDescent="0.3">
      <c r="A77" s="55">
        <v>43068</v>
      </c>
      <c r="B77" s="56"/>
      <c r="C77" s="56"/>
      <c r="D77" s="56" t="s">
        <v>40</v>
      </c>
      <c r="E77" s="56"/>
      <c r="F77" s="54" t="s">
        <v>116</v>
      </c>
      <c r="G77" s="56"/>
      <c r="H77" s="54"/>
      <c r="I77" s="54" t="s">
        <v>95</v>
      </c>
      <c r="J77" s="54"/>
      <c r="K77" s="55">
        <v>43070</v>
      </c>
      <c r="L77" s="54"/>
      <c r="M77" s="62"/>
    </row>
    <row r="78" spans="1:19" ht="24.9" customHeight="1" x14ac:dyDescent="0.3">
      <c r="A78" s="50">
        <v>43068</v>
      </c>
      <c r="D78" s="51" t="s">
        <v>44</v>
      </c>
      <c r="F78" s="52" t="s">
        <v>117</v>
      </c>
      <c r="I78" s="52" t="s">
        <v>99</v>
      </c>
      <c r="J78" s="54" t="s">
        <v>103</v>
      </c>
      <c r="K78" s="50">
        <v>43055</v>
      </c>
    </row>
    <row r="79" spans="1:19" ht="24.9" customHeight="1" x14ac:dyDescent="0.3">
      <c r="A79" s="57">
        <v>43068</v>
      </c>
      <c r="B79" s="73"/>
      <c r="C79" s="73"/>
      <c r="D79" s="73" t="s">
        <v>45</v>
      </c>
      <c r="E79" s="73"/>
      <c r="F79" s="74" t="s">
        <v>117</v>
      </c>
      <c r="G79" s="73"/>
      <c r="H79" s="74"/>
      <c r="I79" s="74" t="s">
        <v>107</v>
      </c>
      <c r="J79" s="66"/>
      <c r="K79" s="57">
        <v>43066</v>
      </c>
      <c r="L79" s="74"/>
      <c r="M79" s="77"/>
    </row>
    <row r="80" spans="1:19" ht="24.9" customHeight="1" x14ac:dyDescent="0.3">
      <c r="A80" s="57">
        <v>43068</v>
      </c>
      <c r="B80" s="73"/>
      <c r="C80" s="73"/>
      <c r="D80" s="73" t="s">
        <v>37</v>
      </c>
      <c r="E80" s="73"/>
      <c r="F80" s="74"/>
      <c r="G80" s="73"/>
      <c r="H80" s="74"/>
      <c r="I80" s="74" t="s">
        <v>106</v>
      </c>
      <c r="J80" s="66"/>
      <c r="K80" s="57">
        <v>43067</v>
      </c>
      <c r="L80" s="74"/>
      <c r="M80" s="77"/>
    </row>
    <row r="81" spans="1:19" ht="24.9" customHeight="1" x14ac:dyDescent="0.3">
      <c r="A81" s="55">
        <v>43068</v>
      </c>
      <c r="B81" s="56"/>
      <c r="C81" s="56"/>
      <c r="D81" s="56" t="s">
        <v>45</v>
      </c>
      <c r="E81" s="56"/>
      <c r="F81" s="54" t="s">
        <v>117</v>
      </c>
      <c r="G81" s="56"/>
      <c r="H81" s="54"/>
      <c r="I81" s="52" t="s">
        <v>123</v>
      </c>
      <c r="J81" s="54" t="s">
        <v>110</v>
      </c>
      <c r="K81" s="50" t="s">
        <v>20</v>
      </c>
    </row>
    <row r="82" spans="1:19" ht="24.9" customHeight="1" x14ac:dyDescent="0.3">
      <c r="A82" s="64">
        <v>43068</v>
      </c>
      <c r="B82" s="65"/>
      <c r="C82" s="65"/>
      <c r="D82" s="65" t="s">
        <v>48</v>
      </c>
      <c r="E82" s="65"/>
      <c r="F82" s="66" t="s">
        <v>117</v>
      </c>
      <c r="G82" s="65"/>
      <c r="H82" s="66"/>
      <c r="I82" s="52" t="s">
        <v>112</v>
      </c>
      <c r="J82" s="54"/>
      <c r="K82" s="50" t="s">
        <v>20</v>
      </c>
    </row>
    <row r="83" spans="1:19" ht="24.9" customHeight="1" x14ac:dyDescent="0.3">
      <c r="A83" s="50">
        <v>43068</v>
      </c>
      <c r="D83" s="51" t="s">
        <v>37</v>
      </c>
      <c r="I83" s="52" t="s">
        <v>106</v>
      </c>
      <c r="J83" s="54"/>
      <c r="K83" s="50">
        <v>43068</v>
      </c>
    </row>
    <row r="84" spans="1:19" ht="24.9" customHeight="1" x14ac:dyDescent="0.3">
      <c r="A84" s="50">
        <v>43068</v>
      </c>
      <c r="D84" s="51" t="s">
        <v>40</v>
      </c>
      <c r="F84" s="52" t="s">
        <v>116</v>
      </c>
      <c r="I84" s="52" t="s">
        <v>105</v>
      </c>
      <c r="J84" s="54"/>
      <c r="K84" s="50" t="s">
        <v>20</v>
      </c>
    </row>
    <row r="85" spans="1:19" ht="24.9" customHeight="1" x14ac:dyDescent="0.3">
      <c r="A85" s="50">
        <v>43069</v>
      </c>
      <c r="D85" s="51" t="s">
        <v>42</v>
      </c>
      <c r="F85" s="52" t="s">
        <v>121</v>
      </c>
      <c r="I85" s="52" t="s">
        <v>119</v>
      </c>
      <c r="J85" s="54"/>
      <c r="K85" s="50" t="s">
        <v>20</v>
      </c>
    </row>
    <row r="86" spans="1:19" ht="24.9" customHeight="1" x14ac:dyDescent="0.3">
      <c r="A86" s="55">
        <v>43074</v>
      </c>
      <c r="B86" s="56"/>
      <c r="C86" s="56"/>
      <c r="D86" s="56" t="s">
        <v>37</v>
      </c>
      <c r="E86" s="56"/>
      <c r="F86" s="54"/>
      <c r="G86" s="56"/>
      <c r="H86" s="54"/>
      <c r="I86" s="54" t="s">
        <v>106</v>
      </c>
      <c r="J86" s="54"/>
      <c r="K86" s="50">
        <v>43074</v>
      </c>
    </row>
    <row r="87" spans="1:19" ht="24.9" customHeight="1" x14ac:dyDescent="0.3">
      <c r="A87" s="55">
        <v>43075</v>
      </c>
      <c r="B87" s="56"/>
      <c r="C87" s="56"/>
      <c r="D87" s="56" t="s">
        <v>46</v>
      </c>
      <c r="E87" s="56"/>
      <c r="F87" s="54" t="s">
        <v>97</v>
      </c>
      <c r="G87" s="56"/>
      <c r="H87" s="54"/>
      <c r="I87" s="54" t="s">
        <v>103</v>
      </c>
      <c r="J87" s="54"/>
      <c r="K87" s="50" t="s">
        <v>20</v>
      </c>
    </row>
    <row r="88" spans="1:19" ht="24.9" customHeight="1" x14ac:dyDescent="0.3">
      <c r="A88" s="55">
        <v>43075</v>
      </c>
      <c r="B88" s="56"/>
      <c r="C88" s="56"/>
      <c r="D88" s="56" t="s">
        <v>48</v>
      </c>
      <c r="E88" s="56"/>
      <c r="F88" s="54" t="s">
        <v>117</v>
      </c>
      <c r="G88" s="56"/>
      <c r="H88" s="54"/>
      <c r="I88" s="54"/>
      <c r="J88" s="54" t="s">
        <v>128</v>
      </c>
      <c r="K88" s="50">
        <v>43087</v>
      </c>
      <c r="L88"/>
      <c r="M88"/>
    </row>
    <row r="89" spans="1:19" ht="24.9" customHeight="1" x14ac:dyDescent="0.3">
      <c r="A89" s="55">
        <v>43075</v>
      </c>
      <c r="B89" s="56"/>
      <c r="C89" s="56"/>
      <c r="D89" s="56" t="s">
        <v>42</v>
      </c>
      <c r="E89" s="56"/>
      <c r="F89" s="54" t="s">
        <v>97</v>
      </c>
      <c r="G89" s="56"/>
      <c r="H89" s="54"/>
      <c r="I89" s="52" t="s">
        <v>106</v>
      </c>
      <c r="J89" s="54"/>
      <c r="K89" s="50">
        <v>43082</v>
      </c>
      <c r="L89" t="s">
        <v>27</v>
      </c>
      <c r="M89"/>
    </row>
    <row r="90" spans="1:19" ht="24.9" customHeight="1" x14ac:dyDescent="0.3">
      <c r="A90" s="50">
        <v>43083</v>
      </c>
      <c r="D90" s="51" t="s">
        <v>48</v>
      </c>
      <c r="F90" s="52" t="s">
        <v>117</v>
      </c>
      <c r="I90" s="52" t="s">
        <v>107</v>
      </c>
      <c r="J90" s="54"/>
      <c r="K90" s="50">
        <v>43084</v>
      </c>
      <c r="L90"/>
      <c r="M90"/>
    </row>
    <row r="91" spans="1:19" ht="24.9" customHeight="1" x14ac:dyDescent="0.3">
      <c r="A91" s="50">
        <v>43108</v>
      </c>
      <c r="D91" s="51" t="s">
        <v>42</v>
      </c>
      <c r="F91" s="52" t="s">
        <v>97</v>
      </c>
      <c r="I91" s="52" t="s">
        <v>106</v>
      </c>
      <c r="J91" s="54"/>
      <c r="K91" s="50">
        <v>42743</v>
      </c>
      <c r="L91"/>
      <c r="M91"/>
    </row>
    <row r="92" spans="1:19" ht="24.9" customHeight="1" x14ac:dyDescent="0.3">
      <c r="A92" s="55">
        <v>43110</v>
      </c>
      <c r="B92" s="56"/>
      <c r="C92" s="56"/>
      <c r="D92" s="56" t="s">
        <v>38</v>
      </c>
      <c r="E92" s="56"/>
      <c r="F92" s="54" t="s">
        <v>116</v>
      </c>
      <c r="G92" s="56"/>
      <c r="H92" s="54"/>
      <c r="I92" s="54" t="s">
        <v>106</v>
      </c>
      <c r="J92" s="54"/>
      <c r="K92" s="50" t="s">
        <v>20</v>
      </c>
      <c r="L92"/>
      <c r="M92"/>
    </row>
    <row r="93" spans="1:19" ht="24.9" customHeight="1" x14ac:dyDescent="0.3">
      <c r="A93" s="55">
        <v>43110</v>
      </c>
      <c r="B93" s="56"/>
      <c r="C93" s="56"/>
      <c r="D93" s="56" t="s">
        <v>38</v>
      </c>
      <c r="E93" s="56"/>
      <c r="F93" s="54" t="s">
        <v>116</v>
      </c>
      <c r="G93" s="56"/>
      <c r="H93" s="54"/>
      <c r="I93" s="54" t="s">
        <v>105</v>
      </c>
      <c r="J93" s="54"/>
      <c r="K93" s="50" t="s">
        <v>20</v>
      </c>
      <c r="L93"/>
      <c r="M93"/>
    </row>
    <row r="94" spans="1:19" ht="24.9" customHeight="1" x14ac:dyDescent="0.3">
      <c r="A94" s="55">
        <v>43110</v>
      </c>
      <c r="B94" s="56"/>
      <c r="C94" s="56"/>
      <c r="D94" s="56" t="s">
        <v>42</v>
      </c>
      <c r="E94" s="56"/>
      <c r="F94" s="54" t="s">
        <v>97</v>
      </c>
      <c r="G94" s="56"/>
      <c r="H94" s="54"/>
      <c r="I94" s="54" t="s">
        <v>103</v>
      </c>
      <c r="J94" s="54" t="s">
        <v>128</v>
      </c>
      <c r="K94" s="50">
        <v>43118</v>
      </c>
      <c r="L94"/>
      <c r="M94"/>
    </row>
    <row r="95" spans="1:19" ht="24.9" customHeight="1" x14ac:dyDescent="0.3">
      <c r="A95" s="55">
        <v>43110</v>
      </c>
      <c r="B95" s="56"/>
      <c r="C95" s="56"/>
      <c r="D95" s="56" t="s">
        <v>48</v>
      </c>
      <c r="E95" s="56"/>
      <c r="F95" s="54" t="s">
        <v>117</v>
      </c>
      <c r="G95" s="56"/>
      <c r="H95" s="54"/>
      <c r="I95" s="54" t="s">
        <v>103</v>
      </c>
      <c r="J95" s="54"/>
      <c r="K95" s="50" t="s">
        <v>20</v>
      </c>
      <c r="L95"/>
      <c r="M95"/>
      <c r="O95" s="72"/>
      <c r="P95" s="44"/>
      <c r="Q95" s="44"/>
      <c r="R95" s="44"/>
      <c r="S95" s="44"/>
    </row>
    <row r="96" spans="1:19" ht="24.9" customHeight="1" x14ac:dyDescent="0.3">
      <c r="A96" s="55">
        <v>43110</v>
      </c>
      <c r="B96" s="56"/>
      <c r="C96" s="56"/>
      <c r="D96" s="56" t="s">
        <v>39</v>
      </c>
      <c r="E96" s="56"/>
      <c r="F96" s="54" t="s">
        <v>116</v>
      </c>
      <c r="G96" s="56"/>
      <c r="H96" s="54"/>
      <c r="I96" s="54" t="s">
        <v>105</v>
      </c>
      <c r="J96" s="54"/>
      <c r="K96" s="50" t="s">
        <v>20</v>
      </c>
      <c r="L96"/>
      <c r="M96"/>
      <c r="O96" s="72"/>
      <c r="P96" s="44"/>
      <c r="Q96" s="44"/>
      <c r="R96" s="44"/>
      <c r="S96" s="44"/>
    </row>
    <row r="97" spans="1:19" ht="24.9" customHeight="1" x14ac:dyDescent="0.3">
      <c r="A97" s="55">
        <v>43110</v>
      </c>
      <c r="B97" s="56"/>
      <c r="C97" s="56"/>
      <c r="D97" s="56" t="s">
        <v>38</v>
      </c>
      <c r="E97" s="56"/>
      <c r="F97" s="54" t="s">
        <v>116</v>
      </c>
      <c r="G97" s="56"/>
      <c r="H97" s="54"/>
      <c r="I97" s="52" t="s">
        <v>106</v>
      </c>
      <c r="J97" s="54"/>
      <c r="K97" s="50" t="s">
        <v>20</v>
      </c>
      <c r="L97"/>
      <c r="M97"/>
    </row>
    <row r="98" spans="1:19" ht="24.9" customHeight="1" x14ac:dyDescent="0.3">
      <c r="A98" s="55">
        <v>43117</v>
      </c>
      <c r="B98" s="56"/>
      <c r="C98" s="56"/>
      <c r="D98" s="56" t="s">
        <v>39</v>
      </c>
      <c r="E98" s="56"/>
      <c r="F98" s="54" t="s">
        <v>116</v>
      </c>
      <c r="G98" s="56"/>
      <c r="H98" s="54"/>
      <c r="I98" s="54" t="s">
        <v>106</v>
      </c>
      <c r="J98" s="54" t="s">
        <v>128</v>
      </c>
      <c r="K98" s="50" t="s">
        <v>20</v>
      </c>
      <c r="L98"/>
      <c r="M98"/>
    </row>
    <row r="99" spans="1:19" ht="24.9" customHeight="1" x14ac:dyDescent="0.3">
      <c r="A99" s="50">
        <v>43117</v>
      </c>
      <c r="D99" s="51" t="s">
        <v>40</v>
      </c>
      <c r="F99" s="52" t="s">
        <v>124</v>
      </c>
      <c r="I99" s="52" t="s">
        <v>105</v>
      </c>
      <c r="J99" s="54"/>
      <c r="K99" s="50" t="s">
        <v>20</v>
      </c>
      <c r="L99"/>
      <c r="M99"/>
      <c r="N99" s="44"/>
    </row>
    <row r="100" spans="1:19" ht="24.9" customHeight="1" x14ac:dyDescent="0.3">
      <c r="A100" s="55">
        <v>43124</v>
      </c>
      <c r="B100" s="56"/>
      <c r="C100" s="56"/>
      <c r="D100" s="56" t="s">
        <v>38</v>
      </c>
      <c r="E100" s="56"/>
      <c r="F100" s="54" t="s">
        <v>116</v>
      </c>
      <c r="G100" s="56"/>
      <c r="H100" s="54"/>
      <c r="I100" s="52" t="s">
        <v>112</v>
      </c>
      <c r="J100" s="54" t="s">
        <v>105</v>
      </c>
      <c r="K100" s="50" t="s">
        <v>20</v>
      </c>
      <c r="L100"/>
      <c r="M100"/>
    </row>
    <row r="101" spans="1:19" ht="24.9" customHeight="1" x14ac:dyDescent="0.3">
      <c r="A101" s="55">
        <v>43124</v>
      </c>
      <c r="B101" s="56"/>
      <c r="C101" s="56"/>
      <c r="D101" s="56" t="s">
        <v>39</v>
      </c>
      <c r="E101" s="56"/>
      <c r="F101" s="54" t="s">
        <v>116</v>
      </c>
      <c r="G101" s="56"/>
      <c r="H101" s="54"/>
      <c r="I101" s="52" t="s">
        <v>95</v>
      </c>
      <c r="J101" s="54" t="s">
        <v>128</v>
      </c>
      <c r="K101" s="50" t="s">
        <v>20</v>
      </c>
      <c r="L101"/>
      <c r="M101"/>
    </row>
    <row r="102" spans="1:19" ht="24.9" customHeight="1" x14ac:dyDescent="0.3">
      <c r="A102" s="137">
        <v>43131</v>
      </c>
      <c r="B102" s="135"/>
      <c r="C102" s="135"/>
      <c r="D102" s="135" t="s">
        <v>40</v>
      </c>
      <c r="E102" s="135"/>
      <c r="F102" s="136" t="s">
        <v>116</v>
      </c>
      <c r="G102" s="135"/>
      <c r="H102" s="136"/>
      <c r="J102" s="54"/>
      <c r="K102" s="50" t="s">
        <v>20</v>
      </c>
      <c r="L102"/>
      <c r="M102"/>
    </row>
    <row r="103" spans="1:19" ht="24.9" customHeight="1" x14ac:dyDescent="0.3">
      <c r="A103" s="50" t="s">
        <v>20</v>
      </c>
      <c r="J103" s="54"/>
      <c r="K103" s="50" t="s">
        <v>20</v>
      </c>
      <c r="L103"/>
      <c r="M103"/>
    </row>
    <row r="104" spans="1:19" ht="24.9" customHeight="1" x14ac:dyDescent="0.3">
      <c r="A104" s="50" t="s">
        <v>20</v>
      </c>
      <c r="J104" s="54"/>
      <c r="K104" s="50" t="s">
        <v>20</v>
      </c>
      <c r="L104"/>
      <c r="M104"/>
      <c r="N104" s="78"/>
    </row>
    <row r="105" spans="1:19" ht="24.9" customHeight="1" x14ac:dyDescent="0.3">
      <c r="A105" s="50" t="s">
        <v>20</v>
      </c>
      <c r="J105" s="54"/>
      <c r="K105" s="50" t="s">
        <v>20</v>
      </c>
      <c r="L105"/>
      <c r="M105"/>
    </row>
    <row r="106" spans="1:19" ht="24.9" customHeight="1" x14ac:dyDescent="0.3">
      <c r="A106" s="50" t="s">
        <v>20</v>
      </c>
      <c r="J106" s="54"/>
      <c r="K106" s="50" t="s">
        <v>20</v>
      </c>
      <c r="L106"/>
      <c r="M106"/>
    </row>
    <row r="107" spans="1:19" ht="24.9" customHeight="1" x14ac:dyDescent="0.3">
      <c r="A107" s="50" t="s">
        <v>20</v>
      </c>
      <c r="J107" s="54"/>
      <c r="K107" s="50" t="s">
        <v>20</v>
      </c>
      <c r="L107"/>
      <c r="M107"/>
    </row>
    <row r="108" spans="1:19" ht="24.9" customHeight="1" x14ac:dyDescent="0.3">
      <c r="A108" s="50" t="s">
        <v>20</v>
      </c>
      <c r="J108" s="54"/>
      <c r="K108" s="50" t="s">
        <v>20</v>
      </c>
      <c r="L108"/>
      <c r="M108"/>
    </row>
    <row r="109" spans="1:19" ht="24.9" customHeight="1" x14ac:dyDescent="0.3">
      <c r="A109" s="50" t="s">
        <v>20</v>
      </c>
      <c r="G109" s="51" t="s">
        <v>49</v>
      </c>
      <c r="J109" s="54"/>
      <c r="K109" s="50" t="s">
        <v>20</v>
      </c>
      <c r="L109"/>
      <c r="M109"/>
    </row>
    <row r="110" spans="1:19" ht="24.9" customHeight="1" x14ac:dyDescent="0.3">
      <c r="A110" s="50" t="s">
        <v>20</v>
      </c>
      <c r="J110" s="54"/>
      <c r="K110" s="50" t="s">
        <v>20</v>
      </c>
      <c r="L110"/>
      <c r="M110"/>
    </row>
    <row r="111" spans="1:19" ht="24.9" customHeight="1" x14ac:dyDescent="0.3">
      <c r="A111" s="50" t="s">
        <v>20</v>
      </c>
      <c r="J111" s="54"/>
      <c r="K111" s="50" t="s">
        <v>20</v>
      </c>
      <c r="L111"/>
      <c r="M111"/>
      <c r="N111"/>
      <c r="P111"/>
      <c r="Q111"/>
      <c r="R111"/>
      <c r="S111"/>
    </row>
    <row r="112" spans="1:19" ht="24.9" customHeight="1" x14ac:dyDescent="0.3">
      <c r="A112" s="50" t="s">
        <v>20</v>
      </c>
      <c r="J112" s="54"/>
      <c r="K112" s="50" t="s">
        <v>20</v>
      </c>
      <c r="L112"/>
      <c r="M112"/>
      <c r="N112"/>
      <c r="P112"/>
      <c r="Q112"/>
      <c r="R112"/>
      <c r="S112"/>
    </row>
    <row r="113" spans="1:19" ht="24.9" customHeight="1" x14ac:dyDescent="0.3">
      <c r="A113" s="50" t="s">
        <v>20</v>
      </c>
      <c r="J113" s="54"/>
      <c r="K113" s="50" t="s">
        <v>20</v>
      </c>
      <c r="L113"/>
      <c r="M113"/>
      <c r="N113"/>
      <c r="P113"/>
      <c r="Q113"/>
      <c r="R113"/>
      <c r="S113"/>
    </row>
    <row r="114" spans="1:19" ht="24.9" customHeight="1" x14ac:dyDescent="0.3">
      <c r="A114" s="50" t="s">
        <v>20</v>
      </c>
      <c r="J114" s="54"/>
      <c r="K114" s="50" t="s">
        <v>20</v>
      </c>
      <c r="L114"/>
      <c r="M114"/>
      <c r="N114"/>
      <c r="P114"/>
      <c r="Q114"/>
      <c r="R114"/>
      <c r="S114"/>
    </row>
    <row r="115" spans="1:19" ht="24.9" customHeight="1" x14ac:dyDescent="0.3">
      <c r="A115" s="50" t="s">
        <v>20</v>
      </c>
      <c r="J115" s="54"/>
      <c r="K115" s="50" t="s">
        <v>20</v>
      </c>
      <c r="L115"/>
      <c r="M115"/>
      <c r="N115"/>
      <c r="P115"/>
      <c r="Q115"/>
      <c r="R115"/>
      <c r="S115"/>
    </row>
    <row r="116" spans="1:19" ht="24.9" customHeight="1" x14ac:dyDescent="0.3">
      <c r="A116" s="50" t="s">
        <v>20</v>
      </c>
      <c r="J116" s="54"/>
      <c r="K116" s="50" t="s">
        <v>20</v>
      </c>
      <c r="L116"/>
      <c r="M116"/>
      <c r="N116"/>
      <c r="P116"/>
      <c r="Q116"/>
      <c r="R116"/>
      <c r="S116"/>
    </row>
    <row r="117" spans="1:19" ht="24.9" customHeight="1" x14ac:dyDescent="0.3">
      <c r="A117" s="50" t="s">
        <v>20</v>
      </c>
      <c r="J117" s="54"/>
      <c r="K117" s="50" t="s">
        <v>20</v>
      </c>
      <c r="L117"/>
      <c r="M117"/>
      <c r="N117"/>
      <c r="P117"/>
      <c r="Q117"/>
      <c r="R117"/>
      <c r="S117"/>
    </row>
    <row r="118" spans="1:19" ht="24.9" customHeight="1" x14ac:dyDescent="0.3">
      <c r="A118" s="50" t="s">
        <v>20</v>
      </c>
      <c r="J118" s="54"/>
      <c r="K118" s="50" t="s">
        <v>20</v>
      </c>
      <c r="L118"/>
      <c r="M118"/>
      <c r="N118"/>
      <c r="P118"/>
      <c r="Q118"/>
      <c r="R118"/>
      <c r="S118"/>
    </row>
    <row r="119" spans="1:19" ht="24.9" customHeight="1" x14ac:dyDescent="0.3">
      <c r="A119" s="50" t="s">
        <v>20</v>
      </c>
      <c r="J119" s="54"/>
      <c r="K119" s="50" t="s">
        <v>20</v>
      </c>
      <c r="L119"/>
      <c r="M119"/>
      <c r="N119"/>
      <c r="P119"/>
      <c r="Q119"/>
      <c r="R119"/>
      <c r="S119"/>
    </row>
    <row r="120" spans="1:19" ht="24.9" customHeight="1" x14ac:dyDescent="0.3">
      <c r="A120" s="50" t="s">
        <v>20</v>
      </c>
      <c r="J120" s="54"/>
      <c r="K120" s="50" t="s">
        <v>20</v>
      </c>
      <c r="L120"/>
      <c r="M120"/>
      <c r="N120"/>
      <c r="P120"/>
      <c r="Q120"/>
      <c r="R120"/>
      <c r="S120"/>
    </row>
    <row r="121" spans="1:19" ht="24.9" customHeight="1" x14ac:dyDescent="0.3">
      <c r="A121" s="50" t="s">
        <v>20</v>
      </c>
      <c r="J121" s="54"/>
      <c r="K121" s="50" t="s">
        <v>20</v>
      </c>
      <c r="L121"/>
      <c r="M121"/>
      <c r="N121"/>
      <c r="P121"/>
      <c r="Q121"/>
      <c r="R121"/>
      <c r="S121"/>
    </row>
    <row r="122" spans="1:19" ht="24.9" customHeight="1" x14ac:dyDescent="0.3">
      <c r="A122" s="50" t="s">
        <v>20</v>
      </c>
      <c r="J122" s="54"/>
      <c r="K122" s="50" t="s">
        <v>20</v>
      </c>
      <c r="L122"/>
      <c r="M122"/>
      <c r="N122"/>
      <c r="P122"/>
      <c r="Q122"/>
      <c r="R122"/>
      <c r="S122"/>
    </row>
    <row r="123" spans="1:19" ht="24.9" customHeight="1" x14ac:dyDescent="0.3">
      <c r="A123" s="50" t="s">
        <v>20</v>
      </c>
      <c r="J123" s="54"/>
      <c r="K123" s="50" t="s">
        <v>20</v>
      </c>
      <c r="L123"/>
      <c r="M123"/>
      <c r="N123"/>
      <c r="P123"/>
      <c r="Q123"/>
      <c r="R123"/>
      <c r="S123"/>
    </row>
    <row r="124" spans="1:19" ht="24.9" customHeight="1" x14ac:dyDescent="0.3">
      <c r="A124" s="50" t="s">
        <v>20</v>
      </c>
      <c r="J124" s="54"/>
      <c r="K124" s="50" t="s">
        <v>20</v>
      </c>
      <c r="L124"/>
      <c r="M124"/>
      <c r="N124"/>
      <c r="P124"/>
      <c r="Q124"/>
      <c r="R124"/>
      <c r="S124"/>
    </row>
    <row r="125" spans="1:19" ht="24.9" customHeight="1" x14ac:dyDescent="0.3">
      <c r="A125" s="50" t="s">
        <v>20</v>
      </c>
      <c r="J125" s="54"/>
      <c r="K125" s="50" t="s">
        <v>20</v>
      </c>
      <c r="L125"/>
      <c r="M125"/>
      <c r="N125"/>
      <c r="P125"/>
      <c r="Q125"/>
      <c r="R125"/>
      <c r="S125"/>
    </row>
    <row r="126" spans="1:19" ht="24.9" customHeight="1" x14ac:dyDescent="0.3">
      <c r="A126" s="50" t="s">
        <v>20</v>
      </c>
      <c r="J126" s="54"/>
      <c r="K126" s="50" t="s">
        <v>20</v>
      </c>
      <c r="L126"/>
      <c r="M126"/>
      <c r="N126"/>
      <c r="P126"/>
      <c r="Q126"/>
      <c r="R126"/>
      <c r="S126"/>
    </row>
    <row r="127" spans="1:19" ht="24.9" customHeight="1" x14ac:dyDescent="0.3">
      <c r="A127" s="50" t="s">
        <v>20</v>
      </c>
      <c r="J127" s="54"/>
      <c r="K127" s="50" t="s">
        <v>20</v>
      </c>
      <c r="L127"/>
      <c r="M127"/>
      <c r="N127"/>
      <c r="P127"/>
      <c r="Q127"/>
      <c r="R127"/>
      <c r="S127"/>
    </row>
    <row r="128" spans="1:19" ht="24.9" customHeight="1" x14ac:dyDescent="0.3">
      <c r="A128" s="50" t="s">
        <v>20</v>
      </c>
      <c r="J128" s="54"/>
      <c r="K128" s="50" t="s">
        <v>20</v>
      </c>
      <c r="L128"/>
      <c r="M128"/>
      <c r="N128"/>
      <c r="P128"/>
      <c r="Q128"/>
      <c r="R128"/>
      <c r="S128"/>
    </row>
    <row r="129" spans="1:19" ht="24.9" customHeight="1" x14ac:dyDescent="0.3">
      <c r="A129" s="50" t="s">
        <v>20</v>
      </c>
      <c r="J129" s="54"/>
      <c r="K129" s="50" t="s">
        <v>20</v>
      </c>
      <c r="L129"/>
      <c r="M129"/>
      <c r="N129"/>
      <c r="P129"/>
      <c r="Q129"/>
      <c r="R129"/>
      <c r="S129"/>
    </row>
    <row r="130" spans="1:19" ht="24.9" customHeight="1" x14ac:dyDescent="0.3">
      <c r="A130" s="50" t="s">
        <v>20</v>
      </c>
      <c r="J130" s="54"/>
      <c r="K130" s="50" t="s">
        <v>20</v>
      </c>
      <c r="L130"/>
      <c r="M130"/>
      <c r="N130"/>
      <c r="P130"/>
      <c r="Q130"/>
      <c r="R130"/>
      <c r="S130"/>
    </row>
    <row r="131" spans="1:19" ht="24.9" customHeight="1" x14ac:dyDescent="0.3">
      <c r="A131" s="50" t="s">
        <v>20</v>
      </c>
      <c r="J131" s="54"/>
      <c r="K131" s="50" t="s">
        <v>20</v>
      </c>
      <c r="L131"/>
      <c r="M131"/>
      <c r="N131"/>
      <c r="P131"/>
      <c r="Q131"/>
      <c r="R131"/>
      <c r="S131"/>
    </row>
    <row r="132" spans="1:19" ht="24.9" customHeight="1" x14ac:dyDescent="0.3">
      <c r="A132" s="50" t="s">
        <v>20</v>
      </c>
      <c r="J132" s="54"/>
      <c r="K132" s="50" t="s">
        <v>20</v>
      </c>
      <c r="L132"/>
      <c r="M132"/>
      <c r="N132"/>
      <c r="P132"/>
      <c r="Q132"/>
      <c r="R132"/>
      <c r="S132"/>
    </row>
    <row r="133" spans="1:19" ht="24.9" customHeight="1" x14ac:dyDescent="0.3">
      <c r="A133" s="50" t="s">
        <v>20</v>
      </c>
      <c r="J133" s="54"/>
      <c r="K133" s="50" t="s">
        <v>20</v>
      </c>
      <c r="L133"/>
      <c r="M133"/>
      <c r="N133"/>
      <c r="P133"/>
      <c r="Q133"/>
      <c r="R133"/>
      <c r="S133"/>
    </row>
    <row r="134" spans="1:19" ht="24.9" customHeight="1" x14ac:dyDescent="0.3">
      <c r="A134" s="50" t="s">
        <v>20</v>
      </c>
      <c r="J134" s="54"/>
      <c r="K134" s="50" t="s">
        <v>20</v>
      </c>
      <c r="L134"/>
      <c r="M134"/>
      <c r="N134"/>
      <c r="P134"/>
      <c r="Q134"/>
      <c r="R134"/>
      <c r="S134"/>
    </row>
    <row r="135" spans="1:19" ht="24.9" customHeight="1" x14ac:dyDescent="0.3">
      <c r="A135" s="50" t="s">
        <v>20</v>
      </c>
      <c r="J135" s="54"/>
      <c r="K135" s="50" t="s">
        <v>20</v>
      </c>
      <c r="L135"/>
      <c r="M135"/>
      <c r="N135"/>
      <c r="P135"/>
      <c r="Q135"/>
      <c r="R135"/>
      <c r="S135"/>
    </row>
    <row r="136" spans="1:19" ht="24.9" customHeight="1" x14ac:dyDescent="0.3">
      <c r="A136" s="50" t="s">
        <v>20</v>
      </c>
      <c r="J136" s="54"/>
      <c r="K136" s="50" t="s">
        <v>20</v>
      </c>
      <c r="L136"/>
      <c r="M136"/>
      <c r="N136"/>
      <c r="P136"/>
      <c r="Q136"/>
      <c r="R136"/>
      <c r="S136"/>
    </row>
    <row r="137" spans="1:19" ht="24.9" customHeight="1" x14ac:dyDescent="0.3">
      <c r="A137" s="50" t="s">
        <v>20</v>
      </c>
      <c r="J137" s="54"/>
      <c r="K137" s="50" t="s">
        <v>20</v>
      </c>
      <c r="L137"/>
      <c r="M137"/>
      <c r="N137"/>
      <c r="P137"/>
      <c r="Q137"/>
      <c r="R137"/>
      <c r="S137"/>
    </row>
    <row r="138" spans="1:19" ht="24.9" customHeight="1" x14ac:dyDescent="0.3">
      <c r="A138" s="50" t="s">
        <v>20</v>
      </c>
      <c r="J138" s="54"/>
      <c r="K138" s="50" t="s">
        <v>20</v>
      </c>
      <c r="L138"/>
      <c r="M138"/>
      <c r="N138"/>
      <c r="P138"/>
      <c r="Q138"/>
      <c r="R138"/>
      <c r="S138"/>
    </row>
    <row r="139" spans="1:19" ht="24.9" customHeight="1" x14ac:dyDescent="0.3">
      <c r="A139" s="50" t="s">
        <v>20</v>
      </c>
      <c r="J139" s="54"/>
      <c r="K139" s="50" t="s">
        <v>20</v>
      </c>
      <c r="L139"/>
      <c r="M139"/>
      <c r="N139"/>
      <c r="P139"/>
      <c r="Q139"/>
      <c r="R139"/>
      <c r="S139"/>
    </row>
    <row r="140" spans="1:19" ht="24.9" customHeight="1" x14ac:dyDescent="0.3">
      <c r="A140" s="50" t="s">
        <v>20</v>
      </c>
      <c r="J140" s="54"/>
      <c r="K140" s="50" t="s">
        <v>20</v>
      </c>
      <c r="L140"/>
      <c r="M140"/>
      <c r="N140"/>
      <c r="P140"/>
      <c r="Q140"/>
      <c r="R140"/>
      <c r="S140"/>
    </row>
    <row r="141" spans="1:19" ht="24.9" customHeight="1" x14ac:dyDescent="0.3">
      <c r="A141" s="50" t="s">
        <v>20</v>
      </c>
      <c r="J141" s="54"/>
      <c r="K141" s="50" t="s">
        <v>20</v>
      </c>
      <c r="L141"/>
      <c r="M141"/>
      <c r="N141"/>
      <c r="P141"/>
      <c r="Q141"/>
      <c r="R141"/>
      <c r="S141"/>
    </row>
    <row r="142" spans="1:19" ht="24.9" customHeight="1" x14ac:dyDescent="0.3">
      <c r="A142" s="50" t="s">
        <v>20</v>
      </c>
      <c r="J142" s="54"/>
      <c r="K142" s="50" t="s">
        <v>20</v>
      </c>
      <c r="L142"/>
      <c r="M142"/>
      <c r="N142"/>
      <c r="P142"/>
      <c r="Q142"/>
      <c r="R142"/>
      <c r="S142"/>
    </row>
    <row r="143" spans="1:19" ht="24.9" customHeight="1" x14ac:dyDescent="0.3">
      <c r="A143" s="50" t="s">
        <v>20</v>
      </c>
      <c r="J143" s="54"/>
      <c r="K143" s="50" t="s">
        <v>20</v>
      </c>
      <c r="L143"/>
      <c r="M143"/>
      <c r="N143"/>
      <c r="P143"/>
      <c r="Q143"/>
      <c r="R143"/>
      <c r="S143"/>
    </row>
    <row r="144" spans="1:19" ht="24.9" customHeight="1" x14ac:dyDescent="0.3">
      <c r="A144" s="50" t="s">
        <v>20</v>
      </c>
      <c r="J144" s="54"/>
      <c r="K144" s="50" t="s">
        <v>20</v>
      </c>
      <c r="L144"/>
      <c r="M144"/>
      <c r="N144"/>
      <c r="P144"/>
      <c r="Q144"/>
      <c r="R144"/>
      <c r="S144"/>
    </row>
    <row r="145" spans="1:19" ht="24.9" customHeight="1" x14ac:dyDescent="0.3">
      <c r="A145" s="50" t="s">
        <v>20</v>
      </c>
      <c r="J145" s="54"/>
      <c r="K145" s="50" t="s">
        <v>20</v>
      </c>
      <c r="L145"/>
      <c r="M145"/>
      <c r="N145"/>
      <c r="P145"/>
      <c r="Q145"/>
      <c r="R145"/>
      <c r="S145"/>
    </row>
    <row r="146" spans="1:19" ht="24.9" customHeight="1" x14ac:dyDescent="0.3">
      <c r="A146" s="50" t="s">
        <v>20</v>
      </c>
      <c r="J146" s="54"/>
      <c r="K146" s="50" t="s">
        <v>20</v>
      </c>
      <c r="L146"/>
      <c r="M146"/>
      <c r="N146"/>
      <c r="P146"/>
      <c r="Q146"/>
      <c r="R146"/>
      <c r="S146"/>
    </row>
    <row r="147" spans="1:19" ht="24.9" customHeight="1" x14ac:dyDescent="0.3">
      <c r="A147" s="50" t="s">
        <v>20</v>
      </c>
      <c r="J147" s="54"/>
      <c r="K147" s="50" t="s">
        <v>20</v>
      </c>
      <c r="L147"/>
      <c r="M147"/>
      <c r="N147"/>
      <c r="P147"/>
      <c r="Q147"/>
      <c r="R147"/>
      <c r="S147"/>
    </row>
    <row r="148" spans="1:19" ht="24.9" customHeight="1" x14ac:dyDescent="0.3">
      <c r="A148" s="50" t="s">
        <v>20</v>
      </c>
      <c r="J148" s="54"/>
      <c r="K148" s="50" t="s">
        <v>20</v>
      </c>
      <c r="L148"/>
      <c r="M148"/>
      <c r="N148"/>
      <c r="P148"/>
      <c r="Q148"/>
      <c r="R148"/>
      <c r="S148"/>
    </row>
    <row r="149" spans="1:19" ht="24.9" customHeight="1" x14ac:dyDescent="0.3">
      <c r="A149" s="50" t="s">
        <v>20</v>
      </c>
      <c r="J149" s="54"/>
      <c r="K149" s="50" t="s">
        <v>20</v>
      </c>
      <c r="L149"/>
      <c r="M149"/>
      <c r="N149"/>
      <c r="P149"/>
      <c r="Q149"/>
      <c r="R149"/>
      <c r="S149"/>
    </row>
    <row r="150" spans="1:19" ht="24.9" customHeight="1" x14ac:dyDescent="0.3">
      <c r="A150" s="50" t="s">
        <v>20</v>
      </c>
      <c r="J150" s="54"/>
      <c r="K150" s="50" t="s">
        <v>20</v>
      </c>
      <c r="L150"/>
      <c r="M150"/>
      <c r="N150"/>
      <c r="P150"/>
      <c r="Q150"/>
      <c r="R150"/>
      <c r="S150"/>
    </row>
    <row r="151" spans="1:19" ht="24.9" customHeight="1" x14ac:dyDescent="0.3">
      <c r="A151" s="50" t="s">
        <v>20</v>
      </c>
      <c r="J151" s="54"/>
      <c r="K151" s="50" t="s">
        <v>20</v>
      </c>
      <c r="L151"/>
      <c r="M151"/>
      <c r="N151"/>
      <c r="P151"/>
      <c r="Q151"/>
      <c r="R151"/>
      <c r="S151"/>
    </row>
    <row r="152" spans="1:19" ht="24.9" customHeight="1" x14ac:dyDescent="0.3">
      <c r="A152" s="50" t="s">
        <v>20</v>
      </c>
      <c r="J152" s="54"/>
      <c r="K152" s="50" t="s">
        <v>20</v>
      </c>
      <c r="L152"/>
      <c r="M152"/>
      <c r="N152"/>
      <c r="P152"/>
      <c r="Q152"/>
      <c r="R152"/>
      <c r="S152"/>
    </row>
    <row r="153" spans="1:19" ht="24.9" customHeight="1" x14ac:dyDescent="0.3">
      <c r="A153" s="50" t="s">
        <v>20</v>
      </c>
      <c r="J153" s="54"/>
      <c r="K153" s="50" t="s">
        <v>20</v>
      </c>
      <c r="L153"/>
      <c r="M153"/>
      <c r="N153"/>
      <c r="P153"/>
      <c r="Q153"/>
      <c r="R153"/>
      <c r="S153"/>
    </row>
    <row r="154" spans="1:19" ht="24.9" customHeight="1" x14ac:dyDescent="0.3">
      <c r="A154" s="50" t="s">
        <v>20</v>
      </c>
      <c r="J154" s="54"/>
      <c r="K154" s="50" t="s">
        <v>20</v>
      </c>
      <c r="L154"/>
      <c r="M154"/>
      <c r="N154"/>
      <c r="P154"/>
      <c r="Q154"/>
      <c r="R154"/>
      <c r="S154"/>
    </row>
    <row r="155" spans="1:19" ht="24.9" customHeight="1" x14ac:dyDescent="0.3">
      <c r="A155" s="50" t="s">
        <v>20</v>
      </c>
      <c r="J155" s="54"/>
      <c r="K155" s="50" t="s">
        <v>20</v>
      </c>
      <c r="L155"/>
      <c r="M155"/>
      <c r="N155"/>
      <c r="P155"/>
      <c r="Q155"/>
      <c r="R155"/>
      <c r="S155"/>
    </row>
    <row r="156" spans="1:19" ht="24.9" customHeight="1" x14ac:dyDescent="0.3">
      <c r="A156" s="50" t="s">
        <v>20</v>
      </c>
      <c r="J156" s="54"/>
      <c r="K156" s="50" t="s">
        <v>20</v>
      </c>
      <c r="L156"/>
      <c r="M156"/>
      <c r="N156"/>
      <c r="P156"/>
      <c r="Q156"/>
      <c r="R156"/>
      <c r="S156"/>
    </row>
    <row r="157" spans="1:19" ht="24.9" customHeight="1" x14ac:dyDescent="0.3">
      <c r="A157" s="50" t="s">
        <v>20</v>
      </c>
      <c r="J157" s="54"/>
      <c r="K157" s="50" t="s">
        <v>20</v>
      </c>
      <c r="L157"/>
      <c r="M157"/>
      <c r="N157"/>
      <c r="P157"/>
      <c r="Q157"/>
      <c r="R157"/>
      <c r="S157"/>
    </row>
    <row r="158" spans="1:19" ht="24.9" customHeight="1" x14ac:dyDescent="0.3">
      <c r="A158" s="50" t="s">
        <v>20</v>
      </c>
      <c r="J158" s="54"/>
      <c r="K158" s="50" t="s">
        <v>20</v>
      </c>
      <c r="L158"/>
      <c r="M158"/>
      <c r="N158"/>
      <c r="P158"/>
      <c r="Q158"/>
      <c r="R158"/>
      <c r="S158"/>
    </row>
    <row r="159" spans="1:19" ht="24.9" customHeight="1" x14ac:dyDescent="0.3">
      <c r="A159" s="50" t="s">
        <v>20</v>
      </c>
      <c r="J159" s="54"/>
      <c r="K159" s="50" t="s">
        <v>20</v>
      </c>
      <c r="L159"/>
      <c r="M159"/>
      <c r="N159"/>
      <c r="P159"/>
      <c r="Q159"/>
      <c r="R159"/>
      <c r="S159"/>
    </row>
    <row r="160" spans="1:19" ht="24.9" customHeight="1" x14ac:dyDescent="0.3">
      <c r="A160" s="50" t="s">
        <v>20</v>
      </c>
      <c r="J160" s="54"/>
      <c r="K160" s="50" t="s">
        <v>20</v>
      </c>
      <c r="L160"/>
      <c r="M160"/>
      <c r="N160"/>
      <c r="P160"/>
      <c r="Q160"/>
      <c r="R160"/>
      <c r="S160"/>
    </row>
    <row r="161" spans="1:19" ht="24.9" customHeight="1" x14ac:dyDescent="0.3">
      <c r="A161" s="50" t="s">
        <v>20</v>
      </c>
      <c r="J161" s="54"/>
      <c r="K161" s="50" t="s">
        <v>20</v>
      </c>
      <c r="L161"/>
      <c r="M161"/>
      <c r="N161"/>
      <c r="P161"/>
      <c r="Q161"/>
      <c r="R161"/>
      <c r="S161"/>
    </row>
    <row r="162" spans="1:19" ht="24.9" customHeight="1" x14ac:dyDescent="0.3">
      <c r="A162" s="50" t="s">
        <v>20</v>
      </c>
      <c r="J162" s="54"/>
      <c r="K162" s="50" t="s">
        <v>20</v>
      </c>
      <c r="L162"/>
      <c r="M162"/>
      <c r="N162"/>
      <c r="P162"/>
      <c r="Q162"/>
      <c r="R162"/>
      <c r="S162"/>
    </row>
    <row r="163" spans="1:19" ht="24.9" customHeight="1" x14ac:dyDescent="0.3">
      <c r="A163" s="50" t="s">
        <v>20</v>
      </c>
      <c r="J163" s="54"/>
      <c r="K163" s="50" t="s">
        <v>20</v>
      </c>
      <c r="L163"/>
      <c r="M163"/>
      <c r="N163"/>
      <c r="P163"/>
      <c r="Q163"/>
      <c r="R163"/>
      <c r="S163"/>
    </row>
    <row r="164" spans="1:19" ht="24.9" customHeight="1" x14ac:dyDescent="0.3">
      <c r="A164" s="50" t="s">
        <v>20</v>
      </c>
      <c r="J164" s="54"/>
      <c r="K164" s="50" t="s">
        <v>20</v>
      </c>
      <c r="L164"/>
      <c r="M164"/>
      <c r="N164"/>
      <c r="P164"/>
      <c r="Q164"/>
      <c r="R164"/>
      <c r="S164"/>
    </row>
    <row r="165" spans="1:19" ht="24.9" customHeight="1" x14ac:dyDescent="0.3">
      <c r="A165" s="50" t="s">
        <v>20</v>
      </c>
      <c r="J165" s="54"/>
      <c r="K165" s="50" t="s">
        <v>20</v>
      </c>
      <c r="L165"/>
      <c r="M165"/>
      <c r="N165"/>
      <c r="P165"/>
      <c r="Q165"/>
      <c r="R165"/>
      <c r="S165"/>
    </row>
    <row r="166" spans="1:19" ht="24.9" customHeight="1" x14ac:dyDescent="0.3">
      <c r="A166" s="50" t="s">
        <v>20</v>
      </c>
      <c r="J166" s="54"/>
      <c r="K166" s="50" t="s">
        <v>20</v>
      </c>
      <c r="L166"/>
      <c r="M166"/>
      <c r="N166"/>
      <c r="P166"/>
      <c r="Q166"/>
      <c r="R166"/>
      <c r="S166"/>
    </row>
    <row r="167" spans="1:19" ht="24.9" customHeight="1" x14ac:dyDescent="0.3">
      <c r="A167" s="50" t="s">
        <v>20</v>
      </c>
      <c r="J167" s="54"/>
      <c r="K167" s="50" t="s">
        <v>20</v>
      </c>
      <c r="L167"/>
      <c r="M167"/>
      <c r="N167"/>
      <c r="P167"/>
      <c r="Q167"/>
      <c r="R167"/>
      <c r="S167"/>
    </row>
    <row r="168" spans="1:19" ht="24.9" customHeight="1" x14ac:dyDescent="0.3">
      <c r="A168" s="50" t="s">
        <v>20</v>
      </c>
      <c r="J168" s="54"/>
      <c r="K168" s="50" t="s">
        <v>20</v>
      </c>
      <c r="L168"/>
      <c r="M168"/>
      <c r="N168"/>
      <c r="P168"/>
      <c r="Q168"/>
      <c r="R168"/>
      <c r="S168"/>
    </row>
    <row r="169" spans="1:19" ht="24.9" customHeight="1" x14ac:dyDescent="0.3">
      <c r="A169" s="50" t="s">
        <v>20</v>
      </c>
      <c r="J169" s="54"/>
      <c r="K169" s="50" t="s">
        <v>20</v>
      </c>
      <c r="L169"/>
      <c r="M169"/>
      <c r="N169"/>
      <c r="P169"/>
      <c r="Q169"/>
      <c r="R169"/>
      <c r="S169"/>
    </row>
    <row r="170" spans="1:19" ht="24.9" customHeight="1" x14ac:dyDescent="0.3">
      <c r="A170" s="50" t="s">
        <v>20</v>
      </c>
      <c r="J170" s="54"/>
      <c r="K170" s="50" t="s">
        <v>20</v>
      </c>
      <c r="L170"/>
      <c r="M170"/>
      <c r="N170"/>
      <c r="P170"/>
      <c r="Q170"/>
      <c r="R170"/>
      <c r="S170"/>
    </row>
    <row r="171" spans="1:19" ht="24.9" customHeight="1" x14ac:dyDescent="0.3">
      <c r="A171" s="50" t="s">
        <v>20</v>
      </c>
      <c r="J171" s="54"/>
      <c r="K171" s="50" t="s">
        <v>20</v>
      </c>
      <c r="L171"/>
      <c r="M171"/>
      <c r="N171"/>
      <c r="P171"/>
      <c r="Q171"/>
      <c r="R171"/>
      <c r="S171"/>
    </row>
    <row r="172" spans="1:19" ht="24.9" customHeight="1" x14ac:dyDescent="0.3">
      <c r="A172" s="50" t="s">
        <v>20</v>
      </c>
      <c r="J172" s="54"/>
      <c r="K172" s="50" t="s">
        <v>20</v>
      </c>
      <c r="L172"/>
      <c r="M172"/>
      <c r="N172"/>
      <c r="P172"/>
      <c r="Q172"/>
      <c r="R172"/>
      <c r="S172"/>
    </row>
    <row r="173" spans="1:19" ht="24.9" customHeight="1" x14ac:dyDescent="0.3">
      <c r="A173" s="50" t="s">
        <v>20</v>
      </c>
      <c r="J173" s="54"/>
      <c r="K173" s="50" t="s">
        <v>20</v>
      </c>
      <c r="L173"/>
      <c r="M173"/>
      <c r="N173"/>
      <c r="P173"/>
      <c r="Q173"/>
      <c r="R173"/>
      <c r="S173"/>
    </row>
    <row r="174" spans="1:19" ht="24.9" customHeight="1" x14ac:dyDescent="0.3">
      <c r="A174" s="50" t="s">
        <v>20</v>
      </c>
      <c r="J174" s="54"/>
      <c r="K174" s="50" t="s">
        <v>20</v>
      </c>
      <c r="L174"/>
      <c r="M174"/>
      <c r="N174"/>
      <c r="P174"/>
      <c r="Q174"/>
      <c r="R174"/>
      <c r="S174"/>
    </row>
    <row r="175" spans="1:19" ht="24.9" customHeight="1" x14ac:dyDescent="0.3">
      <c r="A175" s="50" t="s">
        <v>20</v>
      </c>
      <c r="J175" s="54"/>
      <c r="K175" s="50" t="s">
        <v>20</v>
      </c>
      <c r="L175"/>
      <c r="M175"/>
      <c r="N175"/>
      <c r="P175"/>
      <c r="Q175"/>
      <c r="R175"/>
      <c r="S175"/>
    </row>
    <row r="176" spans="1:19" ht="24.9" customHeight="1" x14ac:dyDescent="0.3">
      <c r="A176" s="50" t="s">
        <v>20</v>
      </c>
      <c r="J176" s="54"/>
      <c r="K176" s="50" t="s">
        <v>20</v>
      </c>
      <c r="L176"/>
      <c r="M176"/>
      <c r="N176"/>
      <c r="P176"/>
      <c r="Q176"/>
      <c r="R176"/>
      <c r="S176"/>
    </row>
    <row r="177" spans="1:19" ht="24.9" customHeight="1" x14ac:dyDescent="0.3">
      <c r="A177" s="50" t="s">
        <v>20</v>
      </c>
      <c r="J177" s="54"/>
      <c r="K177" s="50" t="s">
        <v>20</v>
      </c>
      <c r="L177"/>
      <c r="M177"/>
      <c r="N177"/>
      <c r="P177"/>
      <c r="Q177"/>
      <c r="R177"/>
      <c r="S177"/>
    </row>
    <row r="178" spans="1:19" ht="24.9" customHeight="1" x14ac:dyDescent="0.3">
      <c r="A178" s="50" t="s">
        <v>20</v>
      </c>
      <c r="J178" s="54"/>
      <c r="K178" s="50" t="s">
        <v>20</v>
      </c>
      <c r="L178"/>
      <c r="M178"/>
      <c r="N178"/>
      <c r="P178"/>
      <c r="Q178"/>
      <c r="R178"/>
      <c r="S178"/>
    </row>
    <row r="179" spans="1:19" ht="24.9" customHeight="1" x14ac:dyDescent="0.3">
      <c r="A179" s="50" t="s">
        <v>20</v>
      </c>
      <c r="J179" s="54"/>
      <c r="K179" s="50" t="s">
        <v>20</v>
      </c>
      <c r="L179"/>
      <c r="M179"/>
      <c r="N179"/>
      <c r="P179"/>
      <c r="Q179"/>
      <c r="R179"/>
      <c r="S179"/>
    </row>
    <row r="180" spans="1:19" ht="24.9" customHeight="1" x14ac:dyDescent="0.3">
      <c r="A180" s="50" t="s">
        <v>20</v>
      </c>
      <c r="J180" s="54"/>
      <c r="K180" s="50" t="s">
        <v>20</v>
      </c>
      <c r="L180"/>
      <c r="M180"/>
      <c r="N180"/>
      <c r="P180"/>
      <c r="Q180"/>
      <c r="R180"/>
      <c r="S180"/>
    </row>
    <row r="181" spans="1:19" ht="24.9" customHeight="1" x14ac:dyDescent="0.3">
      <c r="A181" s="50" t="s">
        <v>20</v>
      </c>
      <c r="J181" s="54"/>
      <c r="K181" s="50" t="s">
        <v>20</v>
      </c>
      <c r="L181"/>
      <c r="M181"/>
      <c r="N181"/>
      <c r="P181"/>
      <c r="Q181"/>
      <c r="R181"/>
      <c r="S181"/>
    </row>
    <row r="182" spans="1:19" ht="24.9" customHeight="1" x14ac:dyDescent="0.3">
      <c r="A182" s="50" t="s">
        <v>20</v>
      </c>
      <c r="J182" s="54"/>
      <c r="K182" s="50" t="s">
        <v>20</v>
      </c>
      <c r="L182"/>
      <c r="M182"/>
      <c r="N182"/>
      <c r="P182"/>
      <c r="Q182"/>
      <c r="R182"/>
      <c r="S182"/>
    </row>
    <row r="183" spans="1:19" ht="24.9" customHeight="1" x14ac:dyDescent="0.3">
      <c r="A183" s="50" t="s">
        <v>20</v>
      </c>
      <c r="J183" s="54"/>
      <c r="K183" s="50" t="s">
        <v>20</v>
      </c>
      <c r="L183"/>
      <c r="M183"/>
      <c r="N183"/>
      <c r="P183"/>
      <c r="Q183"/>
      <c r="R183"/>
      <c r="S183"/>
    </row>
    <row r="184" spans="1:19" ht="24.9" customHeight="1" x14ac:dyDescent="0.3">
      <c r="A184" s="50" t="s">
        <v>20</v>
      </c>
      <c r="J184" s="54"/>
      <c r="K184" s="50" t="s">
        <v>20</v>
      </c>
      <c r="L184"/>
      <c r="M184"/>
      <c r="N184"/>
      <c r="P184"/>
      <c r="Q184"/>
      <c r="R184"/>
      <c r="S184"/>
    </row>
    <row r="185" spans="1:19" ht="24.9" customHeight="1" x14ac:dyDescent="0.3">
      <c r="A185" s="50" t="s">
        <v>20</v>
      </c>
      <c r="J185" s="54"/>
      <c r="K185" s="50" t="s">
        <v>20</v>
      </c>
      <c r="L185"/>
      <c r="M185"/>
      <c r="N185"/>
      <c r="P185"/>
      <c r="Q185"/>
      <c r="R185"/>
      <c r="S185"/>
    </row>
    <row r="186" spans="1:19" ht="24.9" customHeight="1" x14ac:dyDescent="0.3">
      <c r="A186" s="50" t="s">
        <v>20</v>
      </c>
      <c r="J186" s="54"/>
      <c r="K186" s="50" t="s">
        <v>20</v>
      </c>
      <c r="L186"/>
      <c r="M186"/>
      <c r="N186"/>
      <c r="P186"/>
      <c r="Q186"/>
      <c r="R186"/>
      <c r="S186"/>
    </row>
    <row r="187" spans="1:19" ht="24.9" customHeight="1" x14ac:dyDescent="0.3">
      <c r="A187" s="50" t="s">
        <v>20</v>
      </c>
      <c r="J187" s="54"/>
      <c r="K187" s="50" t="s">
        <v>20</v>
      </c>
      <c r="L187"/>
      <c r="M187"/>
      <c r="N187"/>
      <c r="P187"/>
      <c r="Q187"/>
      <c r="R187"/>
      <c r="S187"/>
    </row>
    <row r="188" spans="1:19" ht="24.9" customHeight="1" x14ac:dyDescent="0.3">
      <c r="A188" s="50" t="s">
        <v>20</v>
      </c>
      <c r="J188" s="54"/>
      <c r="K188" s="50" t="s">
        <v>20</v>
      </c>
      <c r="L188"/>
      <c r="M188"/>
      <c r="N188"/>
      <c r="P188"/>
      <c r="Q188"/>
      <c r="R188"/>
      <c r="S188"/>
    </row>
    <row r="189" spans="1:19" ht="24.9" customHeight="1" x14ac:dyDescent="0.3">
      <c r="A189" s="50" t="s">
        <v>20</v>
      </c>
      <c r="J189" s="54"/>
      <c r="K189" s="50" t="s">
        <v>20</v>
      </c>
      <c r="L189"/>
      <c r="M189"/>
      <c r="N189"/>
      <c r="P189"/>
      <c r="Q189"/>
      <c r="R189"/>
      <c r="S189"/>
    </row>
    <row r="190" spans="1:19" ht="24.9" customHeight="1" x14ac:dyDescent="0.3">
      <c r="A190" s="50" t="s">
        <v>20</v>
      </c>
      <c r="J190" s="54"/>
      <c r="K190" s="50" t="s">
        <v>20</v>
      </c>
      <c r="L190"/>
      <c r="M190"/>
      <c r="N190"/>
      <c r="P190"/>
      <c r="Q190"/>
      <c r="R190"/>
      <c r="S190"/>
    </row>
    <row r="191" spans="1:19" ht="24.9" customHeight="1" x14ac:dyDescent="0.3">
      <c r="A191" s="50" t="s">
        <v>20</v>
      </c>
      <c r="J191" s="54"/>
      <c r="K191" s="50" t="s">
        <v>20</v>
      </c>
      <c r="L191"/>
      <c r="M191"/>
      <c r="N191"/>
      <c r="P191"/>
      <c r="Q191"/>
      <c r="R191"/>
      <c r="S191"/>
    </row>
    <row r="192" spans="1:19" ht="24.9" customHeight="1" x14ac:dyDescent="0.3">
      <c r="A192" s="50" t="s">
        <v>20</v>
      </c>
      <c r="J192" s="54"/>
      <c r="K192" s="50" t="s">
        <v>20</v>
      </c>
      <c r="L192"/>
      <c r="M192"/>
      <c r="N192"/>
      <c r="P192"/>
      <c r="Q192"/>
      <c r="R192"/>
      <c r="S192"/>
    </row>
    <row r="193" spans="1:19" ht="24.9" customHeight="1" x14ac:dyDescent="0.3">
      <c r="A193" s="50" t="s">
        <v>20</v>
      </c>
      <c r="J193" s="54"/>
      <c r="K193" s="50" t="s">
        <v>20</v>
      </c>
      <c r="L193"/>
      <c r="M193"/>
      <c r="N193"/>
      <c r="P193"/>
      <c r="Q193"/>
      <c r="R193"/>
      <c r="S193"/>
    </row>
    <row r="194" spans="1:19" ht="24.9" customHeight="1" x14ac:dyDescent="0.3">
      <c r="A194" s="50" t="s">
        <v>20</v>
      </c>
      <c r="J194" s="54"/>
      <c r="K194" s="50" t="s">
        <v>20</v>
      </c>
      <c r="L194"/>
      <c r="M194"/>
      <c r="N194"/>
      <c r="P194"/>
      <c r="Q194"/>
      <c r="R194"/>
      <c r="S194"/>
    </row>
    <row r="195" spans="1:19" ht="24.9" customHeight="1" x14ac:dyDescent="0.3">
      <c r="A195" s="50" t="s">
        <v>20</v>
      </c>
      <c r="J195" s="54"/>
      <c r="K195" s="50" t="s">
        <v>20</v>
      </c>
      <c r="L195"/>
      <c r="M195"/>
      <c r="N195"/>
      <c r="P195"/>
      <c r="Q195"/>
      <c r="R195"/>
      <c r="S195"/>
    </row>
    <row r="196" spans="1:19" ht="24.9" customHeight="1" x14ac:dyDescent="0.3">
      <c r="A196" s="50" t="s">
        <v>20</v>
      </c>
      <c r="J196" s="54"/>
      <c r="K196" s="50" t="s">
        <v>20</v>
      </c>
      <c r="L196"/>
      <c r="M196"/>
      <c r="N196"/>
      <c r="P196"/>
      <c r="Q196"/>
      <c r="R196"/>
      <c r="S196"/>
    </row>
    <row r="197" spans="1:19" ht="24.9" customHeight="1" x14ac:dyDescent="0.3">
      <c r="A197" s="50" t="s">
        <v>20</v>
      </c>
      <c r="J197" s="54"/>
      <c r="K197" s="50" t="s">
        <v>20</v>
      </c>
      <c r="L197"/>
      <c r="M197"/>
      <c r="N197"/>
      <c r="P197"/>
      <c r="Q197"/>
      <c r="R197"/>
      <c r="S197"/>
    </row>
    <row r="198" spans="1:19" ht="24.9" customHeight="1" x14ac:dyDescent="0.3">
      <c r="A198" s="50" t="s">
        <v>20</v>
      </c>
      <c r="J198" s="54"/>
      <c r="K198" s="50" t="s">
        <v>20</v>
      </c>
      <c r="L198"/>
      <c r="M198"/>
      <c r="N198"/>
      <c r="P198"/>
      <c r="Q198"/>
      <c r="R198"/>
      <c r="S198"/>
    </row>
    <row r="199" spans="1:19" ht="24.9" customHeight="1" x14ac:dyDescent="0.3">
      <c r="A199" s="50" t="s">
        <v>20</v>
      </c>
      <c r="J199" s="54"/>
      <c r="K199" s="50" t="s">
        <v>20</v>
      </c>
      <c r="L199"/>
      <c r="M199"/>
      <c r="N199"/>
      <c r="P199"/>
      <c r="Q199"/>
      <c r="R199"/>
      <c r="S199"/>
    </row>
    <row r="200" spans="1:19" ht="24.9" customHeight="1" x14ac:dyDescent="0.3">
      <c r="A200" s="50" t="s">
        <v>20</v>
      </c>
      <c r="J200" s="54"/>
      <c r="K200" s="50" t="s">
        <v>20</v>
      </c>
      <c r="L200"/>
      <c r="M200"/>
      <c r="N200"/>
      <c r="P200"/>
      <c r="Q200"/>
      <c r="R200"/>
      <c r="S200"/>
    </row>
    <row r="201" spans="1:19" ht="24.9" customHeight="1" x14ac:dyDescent="0.3">
      <c r="A201" s="50" t="s">
        <v>20</v>
      </c>
      <c r="J201" s="54"/>
      <c r="K201" s="50" t="s">
        <v>20</v>
      </c>
      <c r="L201"/>
      <c r="M201"/>
      <c r="N201"/>
      <c r="P201"/>
      <c r="Q201"/>
      <c r="R201"/>
      <c r="S201"/>
    </row>
    <row r="202" spans="1:19" ht="24.9" customHeight="1" x14ac:dyDescent="0.3">
      <c r="A202" s="50" t="s">
        <v>20</v>
      </c>
      <c r="J202" s="54"/>
      <c r="K202" s="50" t="s">
        <v>20</v>
      </c>
      <c r="L202"/>
      <c r="M202"/>
      <c r="N202"/>
      <c r="P202"/>
      <c r="Q202"/>
      <c r="R202"/>
      <c r="S202"/>
    </row>
    <row r="203" spans="1:19" ht="24.9" customHeight="1" x14ac:dyDescent="0.3">
      <c r="A203" s="50" t="s">
        <v>20</v>
      </c>
      <c r="J203" s="54"/>
      <c r="K203" s="50" t="s">
        <v>20</v>
      </c>
      <c r="L203"/>
      <c r="M203"/>
      <c r="N203"/>
      <c r="P203"/>
      <c r="Q203"/>
      <c r="R203"/>
      <c r="S203"/>
    </row>
    <row r="204" spans="1:19" ht="24.9" customHeight="1" x14ac:dyDescent="0.3">
      <c r="A204" s="50" t="s">
        <v>20</v>
      </c>
      <c r="J204" s="54"/>
      <c r="K204" s="50" t="s">
        <v>20</v>
      </c>
      <c r="L204"/>
      <c r="M204"/>
      <c r="N204"/>
      <c r="P204"/>
      <c r="Q204"/>
      <c r="R204"/>
      <c r="S204"/>
    </row>
    <row r="205" spans="1:19" ht="24.9" customHeight="1" x14ac:dyDescent="0.3">
      <c r="A205" s="50" t="s">
        <v>20</v>
      </c>
      <c r="J205" s="54"/>
      <c r="K205" s="50" t="s">
        <v>20</v>
      </c>
      <c r="L205"/>
      <c r="M205"/>
      <c r="N205"/>
      <c r="P205"/>
      <c r="Q205"/>
      <c r="R205"/>
      <c r="S205"/>
    </row>
    <row r="206" spans="1:19" ht="24.9" customHeight="1" x14ac:dyDescent="0.3">
      <c r="A206" s="50" t="s">
        <v>20</v>
      </c>
      <c r="J206" s="54"/>
      <c r="K206" s="50" t="s">
        <v>20</v>
      </c>
      <c r="L206"/>
      <c r="M206"/>
      <c r="N206"/>
      <c r="P206"/>
      <c r="Q206"/>
      <c r="R206"/>
      <c r="S206"/>
    </row>
    <row r="207" spans="1:19" ht="24.9" customHeight="1" x14ac:dyDescent="0.3">
      <c r="A207" s="50" t="s">
        <v>20</v>
      </c>
      <c r="J207" s="54"/>
      <c r="K207" s="50" t="s">
        <v>20</v>
      </c>
      <c r="L207"/>
      <c r="M207"/>
      <c r="N207"/>
      <c r="P207"/>
      <c r="Q207"/>
      <c r="R207"/>
      <c r="S207"/>
    </row>
    <row r="208" spans="1:19" ht="24.9" customHeight="1" x14ac:dyDescent="0.3">
      <c r="A208" s="50" t="s">
        <v>20</v>
      </c>
      <c r="J208" s="54"/>
      <c r="K208" s="50" t="s">
        <v>20</v>
      </c>
      <c r="L208"/>
      <c r="M208"/>
      <c r="N208"/>
      <c r="P208"/>
      <c r="Q208"/>
      <c r="R208"/>
      <c r="S208"/>
    </row>
    <row r="209" spans="1:19" ht="24.9" customHeight="1" x14ac:dyDescent="0.3">
      <c r="A209" s="50" t="s">
        <v>20</v>
      </c>
      <c r="J209" s="54"/>
      <c r="K209" s="50" t="s">
        <v>20</v>
      </c>
      <c r="L209"/>
      <c r="M209"/>
      <c r="N209"/>
      <c r="P209"/>
      <c r="Q209"/>
      <c r="R209"/>
      <c r="S209"/>
    </row>
    <row r="210" spans="1:19" ht="24.9" customHeight="1" x14ac:dyDescent="0.3">
      <c r="A210" s="50" t="s">
        <v>20</v>
      </c>
      <c r="J210" s="54"/>
      <c r="K210" s="50" t="s">
        <v>20</v>
      </c>
      <c r="L210"/>
      <c r="M210"/>
      <c r="N210"/>
      <c r="P210"/>
      <c r="Q210"/>
      <c r="R210"/>
      <c r="S210"/>
    </row>
    <row r="211" spans="1:19" ht="24.9" customHeight="1" x14ac:dyDescent="0.3">
      <c r="A211" s="50" t="s">
        <v>20</v>
      </c>
      <c r="J211" s="54"/>
      <c r="K211" s="50" t="s">
        <v>20</v>
      </c>
      <c r="L211"/>
      <c r="M211"/>
      <c r="N211"/>
      <c r="P211"/>
      <c r="Q211"/>
      <c r="R211"/>
      <c r="S211"/>
    </row>
    <row r="212" spans="1:19" ht="24.9" customHeight="1" x14ac:dyDescent="0.3">
      <c r="A212" s="50" t="s">
        <v>20</v>
      </c>
      <c r="J212" s="54"/>
      <c r="K212" s="50" t="s">
        <v>20</v>
      </c>
      <c r="L212"/>
      <c r="M212"/>
      <c r="N212"/>
      <c r="P212"/>
      <c r="Q212"/>
      <c r="R212"/>
      <c r="S212"/>
    </row>
    <row r="213" spans="1:19" ht="24.9" customHeight="1" x14ac:dyDescent="0.3">
      <c r="A213" s="50" t="s">
        <v>20</v>
      </c>
      <c r="J213" s="54"/>
      <c r="K213" s="50" t="s">
        <v>20</v>
      </c>
      <c r="L213"/>
      <c r="M213"/>
      <c r="N213"/>
      <c r="P213"/>
      <c r="Q213"/>
      <c r="R213"/>
      <c r="S213"/>
    </row>
    <row r="214" spans="1:19" ht="24.9" customHeight="1" x14ac:dyDescent="0.3">
      <c r="A214" s="50" t="s">
        <v>20</v>
      </c>
      <c r="J214" s="54"/>
      <c r="K214" s="50" t="s">
        <v>20</v>
      </c>
      <c r="L214"/>
      <c r="M214"/>
      <c r="N214"/>
      <c r="P214"/>
      <c r="Q214"/>
      <c r="R214"/>
      <c r="S214"/>
    </row>
    <row r="215" spans="1:19" ht="24.9" customHeight="1" x14ac:dyDescent="0.3">
      <c r="A215" s="50" t="s">
        <v>20</v>
      </c>
      <c r="J215" s="54"/>
      <c r="K215" s="50" t="s">
        <v>20</v>
      </c>
      <c r="L215"/>
      <c r="M215"/>
      <c r="N215"/>
      <c r="P215"/>
      <c r="Q215"/>
      <c r="R215"/>
      <c r="S215"/>
    </row>
    <row r="216" spans="1:19" ht="24.9" customHeight="1" x14ac:dyDescent="0.3">
      <c r="A216" s="50" t="s">
        <v>20</v>
      </c>
      <c r="J216" s="54"/>
      <c r="K216" s="50" t="s">
        <v>20</v>
      </c>
      <c r="L216"/>
      <c r="M216"/>
      <c r="N216"/>
      <c r="P216"/>
      <c r="Q216"/>
      <c r="R216"/>
      <c r="S216"/>
    </row>
    <row r="217" spans="1:19" ht="24.9" customHeight="1" x14ac:dyDescent="0.3">
      <c r="A217" s="50" t="s">
        <v>20</v>
      </c>
      <c r="J217" s="54"/>
      <c r="K217" s="50" t="s">
        <v>20</v>
      </c>
      <c r="L217"/>
      <c r="M217"/>
      <c r="N217"/>
      <c r="P217"/>
      <c r="Q217"/>
      <c r="R217"/>
      <c r="S217"/>
    </row>
    <row r="218" spans="1:19" ht="24.9" customHeight="1" x14ac:dyDescent="0.3">
      <c r="A218" s="50" t="s">
        <v>20</v>
      </c>
      <c r="J218" s="54"/>
      <c r="K218" s="50" t="s">
        <v>20</v>
      </c>
      <c r="L218"/>
      <c r="M218"/>
      <c r="N218"/>
      <c r="P218"/>
      <c r="Q218"/>
      <c r="R218"/>
      <c r="S218"/>
    </row>
    <row r="219" spans="1:19" ht="24.9" customHeight="1" x14ac:dyDescent="0.3">
      <c r="A219" s="50" t="s">
        <v>20</v>
      </c>
      <c r="J219" s="54"/>
      <c r="K219" s="50" t="s">
        <v>20</v>
      </c>
      <c r="L219"/>
      <c r="M219"/>
      <c r="N219"/>
      <c r="P219"/>
      <c r="Q219"/>
      <c r="R219"/>
      <c r="S219"/>
    </row>
    <row r="220" spans="1:19" ht="24.9" customHeight="1" x14ac:dyDescent="0.3">
      <c r="A220" s="50" t="s">
        <v>20</v>
      </c>
      <c r="J220" s="54"/>
      <c r="K220" s="50" t="s">
        <v>20</v>
      </c>
      <c r="L220"/>
      <c r="M220"/>
      <c r="N220"/>
      <c r="P220"/>
      <c r="Q220"/>
      <c r="R220"/>
      <c r="S220"/>
    </row>
    <row r="221" spans="1:19" ht="24.9" customHeight="1" x14ac:dyDescent="0.3">
      <c r="A221" s="50" t="s">
        <v>20</v>
      </c>
      <c r="J221" s="54"/>
      <c r="K221" s="50" t="s">
        <v>20</v>
      </c>
      <c r="L221"/>
      <c r="M221"/>
      <c r="N221"/>
      <c r="P221"/>
      <c r="Q221"/>
      <c r="R221"/>
      <c r="S221"/>
    </row>
    <row r="222" spans="1:19" ht="24.9" customHeight="1" x14ac:dyDescent="0.3">
      <c r="A222" s="50" t="s">
        <v>20</v>
      </c>
      <c r="J222" s="54"/>
      <c r="K222" s="50" t="s">
        <v>20</v>
      </c>
      <c r="L222"/>
      <c r="M222"/>
      <c r="N222"/>
      <c r="P222"/>
      <c r="Q222"/>
      <c r="R222"/>
      <c r="S222"/>
    </row>
    <row r="223" spans="1:19" ht="24.9" customHeight="1" x14ac:dyDescent="0.3">
      <c r="A223" s="50" t="s">
        <v>20</v>
      </c>
      <c r="J223" s="54"/>
      <c r="K223" s="50" t="s">
        <v>20</v>
      </c>
      <c r="L223"/>
      <c r="M223"/>
      <c r="N223"/>
      <c r="P223"/>
      <c r="Q223"/>
      <c r="R223"/>
      <c r="S223"/>
    </row>
    <row r="224" spans="1:19" ht="24.9" customHeight="1" x14ac:dyDescent="0.3">
      <c r="A224" s="50" t="s">
        <v>20</v>
      </c>
      <c r="J224" s="54"/>
      <c r="K224" s="50" t="s">
        <v>20</v>
      </c>
      <c r="L224"/>
      <c r="M224"/>
      <c r="N224"/>
      <c r="P224"/>
      <c r="Q224"/>
      <c r="R224"/>
      <c r="S224"/>
    </row>
    <row r="225" spans="1:19" ht="24.9" customHeight="1" x14ac:dyDescent="0.3">
      <c r="A225" s="50" t="s">
        <v>20</v>
      </c>
      <c r="J225" s="54"/>
      <c r="K225" s="50" t="s">
        <v>20</v>
      </c>
      <c r="L225"/>
      <c r="M225"/>
      <c r="N225"/>
      <c r="P225"/>
      <c r="Q225"/>
      <c r="R225"/>
      <c r="S225"/>
    </row>
    <row r="226" spans="1:19" ht="24.9" customHeight="1" x14ac:dyDescent="0.3">
      <c r="A226" s="50" t="s">
        <v>20</v>
      </c>
      <c r="J226" s="54"/>
      <c r="K226" s="50" t="s">
        <v>20</v>
      </c>
      <c r="L226"/>
      <c r="M226"/>
      <c r="N226"/>
      <c r="P226"/>
      <c r="Q226"/>
      <c r="R226"/>
      <c r="S226"/>
    </row>
    <row r="227" spans="1:19" ht="24.9" customHeight="1" x14ac:dyDescent="0.3">
      <c r="A227" s="50" t="s">
        <v>20</v>
      </c>
      <c r="J227" s="54"/>
      <c r="K227" s="50" t="s">
        <v>20</v>
      </c>
      <c r="L227"/>
      <c r="M227"/>
      <c r="N227"/>
      <c r="P227"/>
      <c r="Q227"/>
      <c r="R227"/>
      <c r="S227"/>
    </row>
    <row r="228" spans="1:19" ht="24.9" customHeight="1" x14ac:dyDescent="0.3">
      <c r="J228" s="54"/>
      <c r="K228" s="50" t="s">
        <v>20</v>
      </c>
      <c r="L228"/>
      <c r="M228"/>
      <c r="N228"/>
      <c r="P228"/>
      <c r="Q228"/>
      <c r="R228"/>
      <c r="S228"/>
    </row>
    <row r="229" spans="1:19" ht="24.9" customHeight="1" x14ac:dyDescent="0.3">
      <c r="A229" s="55"/>
      <c r="J229" s="54"/>
      <c r="K229" s="50" t="s">
        <v>20</v>
      </c>
      <c r="L229"/>
      <c r="M229"/>
      <c r="N229"/>
      <c r="P229"/>
      <c r="Q229"/>
      <c r="R229"/>
      <c r="S229"/>
    </row>
    <row r="230" spans="1:19" ht="24.9" customHeight="1" x14ac:dyDescent="0.3">
      <c r="J230" s="54"/>
      <c r="K230" s="50" t="s">
        <v>20</v>
      </c>
      <c r="L230"/>
      <c r="M230"/>
      <c r="N230"/>
      <c r="P230"/>
      <c r="Q230"/>
      <c r="R230"/>
      <c r="S230"/>
    </row>
    <row r="231" spans="1:19" ht="24.9" customHeight="1" x14ac:dyDescent="0.3">
      <c r="J231" s="54"/>
      <c r="K231" s="50" t="s">
        <v>20</v>
      </c>
      <c r="L231"/>
      <c r="M231"/>
      <c r="N231"/>
      <c r="P231"/>
      <c r="Q231"/>
      <c r="R231"/>
      <c r="S231"/>
    </row>
    <row r="232" spans="1:19" ht="24.9" customHeight="1" x14ac:dyDescent="0.3">
      <c r="A232" s="55"/>
      <c r="B232" s="56"/>
      <c r="C232" s="56"/>
      <c r="E232" s="56"/>
      <c r="F232" s="54"/>
      <c r="G232" s="56"/>
      <c r="H232" s="54"/>
      <c r="J232" s="54"/>
      <c r="L232"/>
      <c r="M232"/>
      <c r="N232"/>
      <c r="P232"/>
      <c r="Q232"/>
      <c r="R232"/>
      <c r="S232"/>
    </row>
    <row r="233" spans="1:19" ht="24.9" customHeight="1" x14ac:dyDescent="0.3">
      <c r="K233" s="50" t="s">
        <v>20</v>
      </c>
      <c r="L233"/>
      <c r="M233"/>
      <c r="N233"/>
      <c r="P233"/>
      <c r="Q233"/>
      <c r="R233"/>
      <c r="S233"/>
    </row>
    <row r="234" spans="1:19" ht="24.9" customHeight="1" x14ac:dyDescent="0.3">
      <c r="A234" s="55"/>
      <c r="B234" s="56"/>
      <c r="C234" s="56"/>
      <c r="E234" s="56"/>
      <c r="F234" s="54"/>
      <c r="G234" s="56"/>
      <c r="H234" s="54"/>
      <c r="J234" s="54"/>
      <c r="K234" s="50" t="s">
        <v>20</v>
      </c>
      <c r="L234"/>
      <c r="M234"/>
      <c r="N234"/>
      <c r="P234"/>
      <c r="Q234"/>
      <c r="R234"/>
      <c r="S234"/>
    </row>
    <row r="235" spans="1:19" ht="24.9" customHeight="1" x14ac:dyDescent="0.3">
      <c r="A235" s="55"/>
      <c r="B235" s="56"/>
      <c r="C235" s="56"/>
      <c r="E235" s="56"/>
      <c r="F235" s="54"/>
      <c r="G235" s="56"/>
      <c r="H235" s="54"/>
      <c r="J235" s="54"/>
      <c r="L235"/>
      <c r="M235"/>
      <c r="N235"/>
      <c r="P235"/>
      <c r="Q235"/>
      <c r="R235"/>
      <c r="S235"/>
    </row>
    <row r="236" spans="1:19" ht="24.9" customHeight="1" x14ac:dyDescent="0.3">
      <c r="N236"/>
      <c r="P236"/>
      <c r="Q236"/>
      <c r="R236"/>
      <c r="S236"/>
    </row>
    <row r="237" spans="1:19" ht="24.9" customHeight="1" x14ac:dyDescent="0.3">
      <c r="N237"/>
      <c r="P237"/>
      <c r="Q237"/>
      <c r="R237"/>
      <c r="S237"/>
    </row>
    <row r="238" spans="1:19" ht="24.9" customHeight="1" x14ac:dyDescent="0.3">
      <c r="N238"/>
      <c r="P238"/>
      <c r="Q238"/>
      <c r="R238"/>
      <c r="S238"/>
    </row>
    <row r="239" spans="1:19" ht="24.9" customHeight="1" x14ac:dyDescent="0.3">
      <c r="N239"/>
      <c r="P239"/>
      <c r="Q239"/>
      <c r="R239"/>
      <c r="S239"/>
    </row>
    <row r="240" spans="1:19" ht="24.9" customHeight="1" x14ac:dyDescent="0.3">
      <c r="N240"/>
      <c r="P240"/>
      <c r="Q240"/>
      <c r="R240"/>
      <c r="S240"/>
    </row>
    <row r="241" spans="14:19" ht="24.9" customHeight="1" x14ac:dyDescent="0.3">
      <c r="N241"/>
      <c r="P241"/>
      <c r="Q241"/>
      <c r="R241"/>
      <c r="S241"/>
    </row>
    <row r="242" spans="14:19" ht="24.9" customHeight="1" x14ac:dyDescent="0.3">
      <c r="N242"/>
      <c r="P242"/>
      <c r="Q242"/>
      <c r="R242"/>
      <c r="S242"/>
    </row>
    <row r="243" spans="14:19" ht="24.9" customHeight="1" x14ac:dyDescent="0.3">
      <c r="N243"/>
      <c r="P243"/>
      <c r="Q243"/>
      <c r="R243"/>
      <c r="S243"/>
    </row>
    <row r="244" spans="14:19" ht="24.9" customHeight="1" x14ac:dyDescent="0.3">
      <c r="N244"/>
      <c r="P244"/>
      <c r="Q244"/>
      <c r="R244"/>
      <c r="S244"/>
    </row>
    <row r="245" spans="14:19" ht="24.9" customHeight="1" x14ac:dyDescent="0.3">
      <c r="N245"/>
      <c r="P245"/>
      <c r="Q245"/>
      <c r="R245"/>
      <c r="S245"/>
    </row>
    <row r="246" spans="14:19" ht="24.9" customHeight="1" x14ac:dyDescent="0.3">
      <c r="N246"/>
      <c r="P246"/>
      <c r="Q246"/>
      <c r="R246"/>
      <c r="S246"/>
    </row>
    <row r="247" spans="14:19" ht="24.9" customHeight="1" x14ac:dyDescent="0.3">
      <c r="N247"/>
      <c r="P247"/>
      <c r="Q247"/>
      <c r="R247"/>
      <c r="S247"/>
    </row>
    <row r="248" spans="14:19" ht="24.9" customHeight="1" x14ac:dyDescent="0.3">
      <c r="N248"/>
      <c r="P248"/>
      <c r="Q248"/>
      <c r="R248"/>
      <c r="S248"/>
    </row>
    <row r="249" spans="14:19" ht="24.9" customHeight="1" x14ac:dyDescent="0.3">
      <c r="N249"/>
      <c r="P249"/>
      <c r="Q249"/>
      <c r="R249"/>
      <c r="S249"/>
    </row>
    <row r="250" spans="14:19" ht="24.9" customHeight="1" x14ac:dyDescent="0.3">
      <c r="N250"/>
      <c r="P250"/>
      <c r="Q250"/>
      <c r="R250"/>
      <c r="S250"/>
    </row>
    <row r="251" spans="14:19" ht="24.9" customHeight="1" x14ac:dyDescent="0.3">
      <c r="N251"/>
      <c r="P251"/>
      <c r="Q251"/>
      <c r="R251"/>
      <c r="S251"/>
    </row>
    <row r="252" spans="14:19" ht="24.9" customHeight="1" x14ac:dyDescent="0.3">
      <c r="N252"/>
      <c r="P252"/>
      <c r="Q252"/>
      <c r="R252"/>
      <c r="S252"/>
    </row>
    <row r="253" spans="14:19" ht="24.9" customHeight="1" x14ac:dyDescent="0.3">
      <c r="N253"/>
      <c r="P253"/>
      <c r="Q253"/>
      <c r="R253"/>
      <c r="S253"/>
    </row>
    <row r="254" spans="14:19" ht="24.9" customHeight="1" x14ac:dyDescent="0.3">
      <c r="N254"/>
      <c r="P254"/>
      <c r="Q254"/>
      <c r="R254"/>
      <c r="S254"/>
    </row>
    <row r="255" spans="14:19" ht="24.9" customHeight="1" x14ac:dyDescent="0.3">
      <c r="N255"/>
      <c r="P255"/>
      <c r="Q255"/>
      <c r="R255"/>
      <c r="S255"/>
    </row>
    <row r="256" spans="14:19" ht="24.9" customHeight="1" x14ac:dyDescent="0.3">
      <c r="N256"/>
      <c r="P256"/>
      <c r="Q256"/>
      <c r="R256"/>
      <c r="S256"/>
    </row>
    <row r="257" spans="14:19" ht="24.9" customHeight="1" x14ac:dyDescent="0.3">
      <c r="N257"/>
      <c r="P257"/>
      <c r="Q257"/>
      <c r="R257"/>
      <c r="S257"/>
    </row>
    <row r="258" spans="14:19" ht="24.9" customHeight="1" x14ac:dyDescent="0.3">
      <c r="N258"/>
      <c r="P258"/>
      <c r="Q258"/>
      <c r="R258"/>
      <c r="S258"/>
    </row>
    <row r="259" spans="14:19" ht="24.9" customHeight="1" x14ac:dyDescent="0.3">
      <c r="N259"/>
      <c r="P259"/>
      <c r="Q259"/>
      <c r="R259"/>
      <c r="S259"/>
    </row>
    <row r="579" spans="1:13" ht="24.9" customHeight="1" x14ac:dyDescent="0.3">
      <c r="A579"/>
      <c r="B579"/>
      <c r="C579"/>
      <c r="D579"/>
      <c r="E579"/>
      <c r="F579"/>
      <c r="G579"/>
      <c r="K579" s="67"/>
      <c r="L579" s="69"/>
      <c r="M579" s="68"/>
    </row>
    <row r="580" spans="1:13" ht="24.9" customHeight="1" x14ac:dyDescent="0.3">
      <c r="A580"/>
      <c r="B580"/>
      <c r="C580"/>
      <c r="D580"/>
      <c r="E580"/>
      <c r="F580"/>
      <c r="G580"/>
      <c r="I580" s="69"/>
    </row>
    <row r="603" spans="14:19" ht="24.9" customHeight="1" x14ac:dyDescent="0.3">
      <c r="N603" s="16"/>
      <c r="O603" s="16"/>
      <c r="P603" s="16"/>
      <c r="Q603" s="16"/>
      <c r="R603" s="16"/>
      <c r="S603" s="16"/>
    </row>
  </sheetData>
  <autoFilter ref="A1:XFD234">
    <sortState ref="A2:XFD231">
      <sortCondition ref="A1"/>
    </sortState>
  </autoFilter>
  <conditionalFormatting sqref="M583:M1048576 M1:M580">
    <cfRule type="notContainsBlanks" dxfId="335" priority="4">
      <formula>LEN(TRIM(M1))&gt;0</formula>
    </cfRule>
  </conditionalFormatting>
  <conditionalFormatting sqref="I583:I1048576 I1:I580">
    <cfRule type="containsBlanks" dxfId="334" priority="3">
      <formula>LEN(TRIM(I1))=0</formula>
    </cfRule>
  </conditionalFormatting>
  <conditionalFormatting sqref="K583:K1048576 K1:K580">
    <cfRule type="notContainsBlanks" dxfId="333" priority="5">
      <formula>LEN(TRIM(K1))&gt;0</formula>
    </cfRule>
  </conditionalFormatting>
  <conditionalFormatting sqref="L583:L1048576 L1:L580">
    <cfRule type="notContainsBlanks" dxfId="332" priority="1">
      <formula>LEN(TRIM(L1))&gt;0</formula>
    </cfRule>
  </conditionalFormatting>
  <dataValidations count="4">
    <dataValidation type="list" allowBlank="1" showInputMessage="1" showErrorMessage="1" sqref="D1:D1048576">
      <formula1>$P$2:$P$44</formula1>
    </dataValidation>
    <dataValidation type="list" allowBlank="1" showInputMessage="1" showErrorMessage="1" sqref="F1:F1048576">
      <formula1>$Q$2:$Q$22</formula1>
    </dataValidation>
    <dataValidation type="list" allowBlank="1" showInputMessage="1" showErrorMessage="1" sqref="I1:I1048576">
      <formula1>$R$2:$R$17</formula1>
    </dataValidation>
    <dataValidation type="list" allowBlank="1" showInputMessage="1" showErrorMessage="1" sqref="L1:L1048576">
      <formula1>$S$2:$S$4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4"/>
  <sheetViews>
    <sheetView zoomScale="70" zoomScaleNormal="70" workbookViewId="0">
      <pane ySplit="1" topLeftCell="A122" activePane="bottomLeft" state="frozen"/>
      <selection pane="bottomLeft" activeCell="D126" sqref="D126"/>
    </sheetView>
  </sheetViews>
  <sheetFormatPr defaultRowHeight="24.9" customHeight="1" x14ac:dyDescent="0.3"/>
  <cols>
    <col min="1" max="1" width="10" style="50" customWidth="1"/>
    <col min="2" max="2" width="18.6640625" style="51" customWidth="1"/>
    <col min="3" max="3" width="14.5546875" style="51" customWidth="1"/>
    <col min="4" max="4" width="24.33203125" style="51" customWidth="1"/>
    <col min="5" max="5" width="9.109375" style="51" customWidth="1"/>
    <col min="6" max="6" width="14.88671875" style="52" customWidth="1"/>
    <col min="7" max="7" width="31.33203125" style="51" customWidth="1"/>
    <col min="8" max="8" width="40" style="52" customWidth="1"/>
    <col min="9" max="9" width="11.6640625" style="52" customWidth="1"/>
    <col min="10" max="10" width="10.44140625" style="52" customWidth="1"/>
    <col min="11" max="11" width="12.33203125" style="50" customWidth="1"/>
    <col min="12" max="12" width="24.5546875" style="52" customWidth="1"/>
    <col min="13" max="13" width="16.5546875" style="53" customWidth="1"/>
    <col min="14" max="14" width="38.6640625" style="2" customWidth="1"/>
    <col min="15" max="15" width="46.88671875" customWidth="1"/>
    <col min="16" max="16" width="40.109375" style="2" customWidth="1"/>
    <col min="17" max="17" width="20.5546875" style="2" customWidth="1"/>
    <col min="18" max="18" width="22.44140625" style="2" customWidth="1"/>
    <col min="19" max="19" width="45.33203125" style="2" customWidth="1"/>
  </cols>
  <sheetData>
    <row r="1" spans="1:19" ht="24.9" customHeight="1" x14ac:dyDescent="0.3">
      <c r="A1" s="45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7" t="s">
        <v>5</v>
      </c>
      <c r="G1" s="46" t="s">
        <v>6</v>
      </c>
      <c r="H1" s="47" t="s">
        <v>7</v>
      </c>
      <c r="I1" s="47" t="s">
        <v>8</v>
      </c>
      <c r="J1" s="47" t="s">
        <v>9</v>
      </c>
      <c r="K1" s="48" t="s">
        <v>10</v>
      </c>
      <c r="L1" s="49" t="s">
        <v>11</v>
      </c>
      <c r="M1" s="46" t="s">
        <v>12</v>
      </c>
      <c r="P1" s="2" t="s">
        <v>13</v>
      </c>
      <c r="Q1" s="2" t="s">
        <v>14</v>
      </c>
      <c r="R1" s="2" t="s">
        <v>15</v>
      </c>
      <c r="S1" s="2" t="s">
        <v>16</v>
      </c>
    </row>
    <row r="2" spans="1:19" ht="24.9" customHeight="1" x14ac:dyDescent="0.3">
      <c r="A2" s="50">
        <v>42979</v>
      </c>
      <c r="D2" s="51" t="s">
        <v>50</v>
      </c>
      <c r="F2" s="52" t="s">
        <v>96</v>
      </c>
      <c r="I2" s="52" t="s">
        <v>123</v>
      </c>
      <c r="P2" s="2" t="str">
        <f>Database!B3</f>
        <v>AB/MA-AalterBrug</v>
      </c>
      <c r="Q2" s="2" t="str">
        <f>Database!D3</f>
        <v>collega a</v>
      </c>
      <c r="R2" s="2" t="str">
        <f>Database!F3</f>
        <v>collega j</v>
      </c>
      <c r="S2" s="2" t="str">
        <f>Database!H3</f>
        <v>Afgerond zonder externe doorverwijzing</v>
      </c>
    </row>
    <row r="3" spans="1:19" ht="24.9" customHeight="1" x14ac:dyDescent="0.3">
      <c r="A3" s="50">
        <v>42979</v>
      </c>
      <c r="D3" s="51" t="s">
        <v>50</v>
      </c>
      <c r="F3" s="52" t="s">
        <v>96</v>
      </c>
      <c r="I3" s="52" t="s">
        <v>103</v>
      </c>
      <c r="K3" s="50">
        <v>42979</v>
      </c>
      <c r="P3" s="2" t="str">
        <f>Database!B4</f>
        <v>AB/MA-MariaAalter</v>
      </c>
      <c r="Q3" s="2" t="str">
        <f>Database!D4</f>
        <v>collega b</v>
      </c>
      <c r="R3" s="2" t="str">
        <f>Database!F4</f>
        <v>collega 1</v>
      </c>
      <c r="S3" s="2" t="str">
        <f>Database!H4</f>
        <v>Afgerond met externe doorverwijzing</v>
      </c>
    </row>
    <row r="4" spans="1:19" ht="24.9" customHeight="1" x14ac:dyDescent="0.3">
      <c r="A4" s="50">
        <v>42979</v>
      </c>
      <c r="D4" s="51" t="s">
        <v>50</v>
      </c>
      <c r="F4" s="52" t="s">
        <v>96</v>
      </c>
      <c r="I4" s="52" t="s">
        <v>103</v>
      </c>
      <c r="K4" s="50" t="s">
        <v>20</v>
      </c>
      <c r="P4" s="2" t="str">
        <f>Database!B5</f>
        <v>Astene</v>
      </c>
      <c r="Q4" s="2" t="str">
        <f>Database!D5</f>
        <v>collega c</v>
      </c>
      <c r="R4" s="2" t="str">
        <f>Database!F5</f>
        <v>collega k</v>
      </c>
      <c r="S4" s="2" t="str">
        <f>Database!H5</f>
        <v>Eenzijdig afgebroken door cliënt</v>
      </c>
    </row>
    <row r="5" spans="1:19" ht="24.9" customHeight="1" x14ac:dyDescent="0.3">
      <c r="A5" s="50">
        <v>42979</v>
      </c>
      <c r="D5" s="51" t="s">
        <v>50</v>
      </c>
      <c r="F5" s="52" t="s">
        <v>96</v>
      </c>
      <c r="I5" s="52" t="s">
        <v>103</v>
      </c>
      <c r="K5" s="50">
        <v>42979</v>
      </c>
      <c r="P5" s="2" t="str">
        <f>Database!B6</f>
        <v>BachteMariaLeerne</v>
      </c>
      <c r="Q5" s="2" t="str">
        <f>Database!D6</f>
        <v>collega d</v>
      </c>
      <c r="R5" s="2" t="str">
        <f>Database!F6</f>
        <v>collega l</v>
      </c>
    </row>
    <row r="6" spans="1:19" ht="24.9" customHeight="1" x14ac:dyDescent="0.3">
      <c r="A6" s="50">
        <v>42979</v>
      </c>
      <c r="D6" s="51" t="s">
        <v>50</v>
      </c>
      <c r="F6" s="52" t="s">
        <v>96</v>
      </c>
      <c r="I6" s="52" t="s">
        <v>123</v>
      </c>
      <c r="K6" s="50">
        <v>42979</v>
      </c>
      <c r="P6" s="2" t="str">
        <f>Database!B7</f>
        <v>Bellem</v>
      </c>
      <c r="Q6" s="2" t="str">
        <f>Database!D7</f>
        <v>collega e</v>
      </c>
      <c r="R6" s="2" t="str">
        <f>Database!F7</f>
        <v>collega 3</v>
      </c>
    </row>
    <row r="7" spans="1:19" ht="24.9" customHeight="1" x14ac:dyDescent="0.3">
      <c r="A7" s="50">
        <v>42979</v>
      </c>
      <c r="D7" s="51" t="s">
        <v>51</v>
      </c>
      <c r="F7" s="52" t="s">
        <v>113</v>
      </c>
      <c r="I7" s="52" t="s">
        <v>95</v>
      </c>
      <c r="K7" s="50">
        <v>42979</v>
      </c>
      <c r="P7" s="2" t="str">
        <f>Database!B8</f>
        <v>BLO Leieland</v>
      </c>
      <c r="Q7" s="2" t="str">
        <f>Database!D8</f>
        <v>collega f</v>
      </c>
      <c r="R7" s="2" t="str">
        <f>Database!F8</f>
        <v>collega a</v>
      </c>
    </row>
    <row r="8" spans="1:19" ht="24.9" customHeight="1" x14ac:dyDescent="0.3">
      <c r="A8" s="55">
        <v>42979</v>
      </c>
      <c r="B8" s="56"/>
      <c r="C8" s="56"/>
      <c r="D8" s="51" t="s">
        <v>52</v>
      </c>
      <c r="E8" s="56"/>
      <c r="F8" s="54" t="s">
        <v>113</v>
      </c>
      <c r="G8" s="56"/>
      <c r="H8" s="54"/>
      <c r="I8" s="52" t="s">
        <v>101</v>
      </c>
      <c r="J8" s="54"/>
      <c r="K8" s="50">
        <v>42979</v>
      </c>
      <c r="P8" s="2" t="str">
        <f>Database!B9</f>
        <v>BLO Ter Leie</v>
      </c>
      <c r="Q8" s="2" t="str">
        <f>Database!D9</f>
        <v>collega g</v>
      </c>
      <c r="R8" s="2" t="str">
        <f>Database!F9</f>
        <v>collega m</v>
      </c>
    </row>
    <row r="9" spans="1:19" ht="24.9" customHeight="1" x14ac:dyDescent="0.3">
      <c r="A9" s="50">
        <v>42979</v>
      </c>
      <c r="D9" s="51" t="s">
        <v>51</v>
      </c>
      <c r="F9" s="52" t="s">
        <v>113</v>
      </c>
      <c r="I9" s="52" t="s">
        <v>95</v>
      </c>
      <c r="K9" s="50">
        <v>42979</v>
      </c>
      <c r="L9" s="54"/>
      <c r="P9" s="2" t="str">
        <f>Database!B10</f>
        <v>De Pinte Vrij</v>
      </c>
      <c r="Q9" s="2" t="str">
        <f>Database!D10</f>
        <v>collega h</v>
      </c>
      <c r="R9" s="2" t="str">
        <f>Database!F10</f>
        <v>collega n</v>
      </c>
    </row>
    <row r="10" spans="1:19" ht="24.9" customHeight="1" x14ac:dyDescent="0.3">
      <c r="A10" s="50">
        <v>42979</v>
      </c>
      <c r="D10" s="51" t="s">
        <v>52</v>
      </c>
      <c r="F10" s="52" t="s">
        <v>113</v>
      </c>
      <c r="I10" s="52" t="s">
        <v>101</v>
      </c>
      <c r="K10" s="50">
        <v>42979</v>
      </c>
      <c r="P10" s="2" t="str">
        <f>Database!B11</f>
        <v>De Pinte Gemeentelijk</v>
      </c>
      <c r="Q10" s="2" t="str">
        <f>Database!D11</f>
        <v>collega i</v>
      </c>
      <c r="R10" s="2" t="str">
        <f>Database!F11</f>
        <v>collega 5</v>
      </c>
    </row>
    <row r="11" spans="1:19" ht="24.9" customHeight="1" x14ac:dyDescent="0.3">
      <c r="A11" s="50">
        <v>42979</v>
      </c>
      <c r="D11" s="51" t="s">
        <v>52</v>
      </c>
      <c r="F11" s="52" t="s">
        <v>113</v>
      </c>
      <c r="I11" s="52" t="s">
        <v>101</v>
      </c>
      <c r="K11" s="50">
        <v>43344</v>
      </c>
      <c r="P11" s="2" t="str">
        <f>Database!B12</f>
        <v>Eke Vrij</v>
      </c>
      <c r="Q11" s="2">
        <f>Database!D12</f>
        <v>0</v>
      </c>
      <c r="R11" s="2" t="str">
        <f>Database!F12</f>
        <v>collega o</v>
      </c>
    </row>
    <row r="12" spans="1:19" ht="24.9" customHeight="1" x14ac:dyDescent="0.3">
      <c r="A12" s="50">
        <v>42979</v>
      </c>
      <c r="D12" s="51" t="s">
        <v>52</v>
      </c>
      <c r="F12" s="52" t="s">
        <v>113</v>
      </c>
      <c r="I12" s="52" t="s">
        <v>101</v>
      </c>
      <c r="K12" s="50">
        <v>42979</v>
      </c>
      <c r="P12" s="2" t="str">
        <f>Database!B13</f>
        <v>Emmaüs Aalter Secundair</v>
      </c>
      <c r="Q12" s="2" t="str">
        <f>Database!D13</f>
        <v>collega 1</v>
      </c>
      <c r="R12" s="2" t="str">
        <f>Database!F13</f>
        <v>collega p</v>
      </c>
    </row>
    <row r="13" spans="1:19" ht="24.9" customHeight="1" x14ac:dyDescent="0.3">
      <c r="A13" s="50">
        <v>42979</v>
      </c>
      <c r="D13" s="51" t="s">
        <v>52</v>
      </c>
      <c r="F13" s="52" t="s">
        <v>113</v>
      </c>
      <c r="I13" s="52" t="s">
        <v>101</v>
      </c>
      <c r="K13" s="50">
        <v>42979</v>
      </c>
      <c r="P13" s="2" t="str">
        <f>Database!B14</f>
        <v>Emmaüs Aalter Basis</v>
      </c>
      <c r="Q13" s="2" t="str">
        <f>Database!D14</f>
        <v>collega 2</v>
      </c>
      <c r="R13" s="2" t="str">
        <f>Database!F14</f>
        <v>collega 8</v>
      </c>
    </row>
    <row r="14" spans="1:19" ht="24.9" customHeight="1" x14ac:dyDescent="0.3">
      <c r="A14" s="50">
        <v>42979</v>
      </c>
      <c r="D14" s="51" t="s">
        <v>52</v>
      </c>
      <c r="F14" s="52" t="s">
        <v>113</v>
      </c>
      <c r="I14" s="52" t="s">
        <v>101</v>
      </c>
      <c r="P14" s="2" t="str">
        <f>Database!B15</f>
        <v>Emmaüs Machelen</v>
      </c>
      <c r="Q14" s="2" t="str">
        <f>Database!D15</f>
        <v>collega 3</v>
      </c>
      <c r="R14" s="2" t="str">
        <f>Database!F15</f>
        <v>collega q</v>
      </c>
    </row>
    <row r="15" spans="1:19" ht="24.9" customHeight="1" x14ac:dyDescent="0.3">
      <c r="A15" s="50">
        <v>42979</v>
      </c>
      <c r="D15" s="51" t="s">
        <v>52</v>
      </c>
      <c r="F15" s="52" t="s">
        <v>113</v>
      </c>
      <c r="I15" s="52" t="s">
        <v>101</v>
      </c>
      <c r="P15" s="2" t="str">
        <f>Database!B16</f>
        <v>Hansbeke</v>
      </c>
      <c r="Q15" s="2" t="str">
        <f>Database!D16</f>
        <v>collega 4</v>
      </c>
      <c r="R15" s="2" t="str">
        <f>Database!F16</f>
        <v>collega 10</v>
      </c>
    </row>
    <row r="16" spans="1:19" ht="24.9" customHeight="1" x14ac:dyDescent="0.3">
      <c r="A16" s="50">
        <v>42979</v>
      </c>
      <c r="D16" s="51" t="s">
        <v>52</v>
      </c>
      <c r="F16" s="52" t="s">
        <v>113</v>
      </c>
      <c r="I16" s="52" t="s">
        <v>101</v>
      </c>
      <c r="K16" s="50">
        <v>42979</v>
      </c>
      <c r="P16" s="2" t="str">
        <f>Database!B17</f>
        <v>Knesselare</v>
      </c>
      <c r="Q16" s="2" t="str">
        <f>Database!D17</f>
        <v>collega 5</v>
      </c>
      <c r="R16" s="2" t="str">
        <f>Database!F17</f>
        <v>collega 11</v>
      </c>
    </row>
    <row r="17" spans="1:18" ht="24.9" customHeight="1" x14ac:dyDescent="0.3">
      <c r="A17" s="50">
        <v>42979</v>
      </c>
      <c r="D17" s="51" t="s">
        <v>52</v>
      </c>
      <c r="F17" s="52" t="s">
        <v>113</v>
      </c>
      <c r="I17" s="52" t="s">
        <v>101</v>
      </c>
      <c r="K17" s="50">
        <v>42979</v>
      </c>
      <c r="N17"/>
      <c r="P17" s="2" t="str">
        <f>Database!B18</f>
        <v>Leieparel (OLV Deinze)</v>
      </c>
      <c r="Q17" s="2" t="str">
        <f>Database!D18</f>
        <v>collega 6</v>
      </c>
      <c r="R17" s="2" t="str">
        <f>Database!F18</f>
        <v>collega r</v>
      </c>
    </row>
    <row r="18" spans="1:18" ht="24.9" customHeight="1" x14ac:dyDescent="0.3">
      <c r="A18" s="50">
        <v>42979</v>
      </c>
      <c r="D18" s="51" t="s">
        <v>52</v>
      </c>
      <c r="F18" s="52" t="s">
        <v>113</v>
      </c>
      <c r="I18" s="52" t="s">
        <v>101</v>
      </c>
      <c r="N18"/>
      <c r="P18" s="2" t="str">
        <f>Database!B19</f>
        <v>Leiepoort Sint-Hendrik</v>
      </c>
      <c r="Q18" s="2" t="str">
        <f>Database!D19</f>
        <v>collega 7</v>
      </c>
    </row>
    <row r="19" spans="1:18" ht="24.9" customHeight="1" x14ac:dyDescent="0.3">
      <c r="A19" s="50">
        <v>42979</v>
      </c>
      <c r="D19" s="51" t="s">
        <v>52</v>
      </c>
      <c r="F19" s="52" t="s">
        <v>113</v>
      </c>
      <c r="I19" s="52" t="s">
        <v>101</v>
      </c>
      <c r="K19" s="50">
        <v>42979</v>
      </c>
      <c r="N19"/>
      <c r="P19" s="2" t="str">
        <f>Database!B20</f>
        <v>Leiepoort Sint-Vincentius</v>
      </c>
      <c r="Q19" s="2" t="str">
        <f>Database!D20</f>
        <v>collega 8</v>
      </c>
    </row>
    <row r="20" spans="1:18" ht="24.9" customHeight="1" x14ac:dyDescent="0.3">
      <c r="A20" s="50">
        <v>42979</v>
      </c>
      <c r="D20" s="51" t="s">
        <v>52</v>
      </c>
      <c r="F20" s="52" t="s">
        <v>113</v>
      </c>
      <c r="I20" s="52" t="s">
        <v>101</v>
      </c>
      <c r="K20" s="50">
        <v>42986</v>
      </c>
      <c r="N20"/>
      <c r="P20" s="2" t="str">
        <f>Database!B21</f>
        <v>Leiepoort Sint-Theresia</v>
      </c>
      <c r="Q20" s="2" t="str">
        <f>Database!D21</f>
        <v>collega 9</v>
      </c>
    </row>
    <row r="21" spans="1:18" ht="24.9" customHeight="1" x14ac:dyDescent="0.3">
      <c r="A21" s="50">
        <v>42979</v>
      </c>
      <c r="D21" s="51" t="s">
        <v>52</v>
      </c>
      <c r="F21" s="52" t="s">
        <v>113</v>
      </c>
      <c r="I21" s="52" t="s">
        <v>101</v>
      </c>
      <c r="K21" s="50">
        <v>42979</v>
      </c>
      <c r="N21"/>
      <c r="P21" s="2" t="str">
        <f>Database!B22</f>
        <v>Landegem</v>
      </c>
      <c r="Q21" s="2" t="str">
        <f>Database!D22</f>
        <v>collega 10</v>
      </c>
    </row>
    <row r="22" spans="1:18" ht="24.9" customHeight="1" x14ac:dyDescent="0.3">
      <c r="A22" s="50">
        <v>42979</v>
      </c>
      <c r="D22" s="51" t="s">
        <v>52</v>
      </c>
      <c r="F22" s="52" t="s">
        <v>113</v>
      </c>
      <c r="I22" s="52" t="s">
        <v>101</v>
      </c>
      <c r="K22" s="50">
        <v>42979</v>
      </c>
      <c r="N22"/>
      <c r="P22" s="2" t="str">
        <f>Database!B23</f>
        <v>Lotenhulle</v>
      </c>
      <c r="Q22" s="2" t="str">
        <f>Database!D23</f>
        <v>collega 11</v>
      </c>
    </row>
    <row r="23" spans="1:18" ht="24.9" customHeight="1" x14ac:dyDescent="0.3">
      <c r="A23" s="50">
        <v>42979</v>
      </c>
      <c r="D23" s="51" t="s">
        <v>52</v>
      </c>
      <c r="F23" s="52" t="s">
        <v>113</v>
      </c>
      <c r="I23" s="52" t="s">
        <v>101</v>
      </c>
      <c r="N23"/>
      <c r="P23" s="2" t="str">
        <f>Database!B24</f>
        <v>Machelen Leiebloem</v>
      </c>
    </row>
    <row r="24" spans="1:18" ht="24.9" customHeight="1" x14ac:dyDescent="0.3">
      <c r="A24" s="50">
        <v>42979</v>
      </c>
      <c r="D24" s="51" t="s">
        <v>52</v>
      </c>
      <c r="F24" s="52" t="s">
        <v>113</v>
      </c>
      <c r="I24" s="52" t="s">
        <v>101</v>
      </c>
      <c r="N24"/>
      <c r="P24" s="2" t="str">
        <f>Database!B25</f>
        <v>Merendree</v>
      </c>
    </row>
    <row r="25" spans="1:18" ht="24.9" customHeight="1" x14ac:dyDescent="0.3">
      <c r="A25" s="50">
        <v>42979</v>
      </c>
      <c r="D25" s="51" t="s">
        <v>52</v>
      </c>
      <c r="F25" s="52" t="s">
        <v>113</v>
      </c>
      <c r="I25" s="52" t="s">
        <v>101</v>
      </c>
      <c r="K25" s="50">
        <v>42979</v>
      </c>
      <c r="N25"/>
      <c r="P25" s="2" t="str">
        <f>Database!B26</f>
        <v>Meigem</v>
      </c>
    </row>
    <row r="26" spans="1:18" ht="24.9" customHeight="1" x14ac:dyDescent="0.3">
      <c r="A26" s="50">
        <v>42979</v>
      </c>
      <c r="D26" s="51" t="s">
        <v>52</v>
      </c>
      <c r="F26" s="52" t="s">
        <v>113</v>
      </c>
      <c r="I26" s="52" t="s">
        <v>101</v>
      </c>
      <c r="K26" s="50">
        <v>42979</v>
      </c>
      <c r="L26"/>
      <c r="N26"/>
      <c r="P26" s="2" t="str">
        <f>Database!B27</f>
        <v>Nazareth Vrij</v>
      </c>
    </row>
    <row r="27" spans="1:18" ht="24.9" customHeight="1" x14ac:dyDescent="0.3">
      <c r="A27" s="50">
        <v>42979</v>
      </c>
      <c r="D27" s="51" t="s">
        <v>52</v>
      </c>
      <c r="F27" s="52" t="s">
        <v>113</v>
      </c>
      <c r="I27" s="52" t="s">
        <v>101</v>
      </c>
      <c r="K27" s="50">
        <v>42979</v>
      </c>
      <c r="L27"/>
      <c r="N27"/>
      <c r="P27" s="2" t="str">
        <f>Database!B28</f>
        <v>Nazareth-Eke Gemeentelijk-Nazareth</v>
      </c>
    </row>
    <row r="28" spans="1:18" ht="24.9" customHeight="1" x14ac:dyDescent="0.3">
      <c r="A28" s="50">
        <v>42979</v>
      </c>
      <c r="D28" s="51" t="s">
        <v>53</v>
      </c>
      <c r="F28" s="52" t="s">
        <v>117</v>
      </c>
      <c r="I28" s="52" t="s">
        <v>103</v>
      </c>
      <c r="K28" s="50">
        <v>42979</v>
      </c>
      <c r="L28"/>
      <c r="N28"/>
      <c r="P28" s="2" t="str">
        <f>Database!B29</f>
        <v>Nazareth-Eke Gemeentelijk-Eke</v>
      </c>
    </row>
    <row r="29" spans="1:18" ht="24.9" customHeight="1" x14ac:dyDescent="0.3">
      <c r="A29" s="50">
        <v>42979</v>
      </c>
      <c r="D29" s="51" t="s">
        <v>53</v>
      </c>
      <c r="F29" s="52" t="s">
        <v>117</v>
      </c>
      <c r="I29" s="52" t="s">
        <v>103</v>
      </c>
      <c r="K29" s="50">
        <v>42979</v>
      </c>
      <c r="L29"/>
      <c r="N29"/>
      <c r="P29" s="2" t="str">
        <f>Database!B30</f>
        <v>Nevele Gemeentelijk</v>
      </c>
    </row>
    <row r="30" spans="1:18" ht="24.9" customHeight="1" x14ac:dyDescent="0.3">
      <c r="A30" s="50">
        <v>42979</v>
      </c>
      <c r="D30" s="51" t="s">
        <v>53</v>
      </c>
      <c r="F30" s="52" t="s">
        <v>117</v>
      </c>
      <c r="I30" s="52" t="s">
        <v>103</v>
      </c>
      <c r="K30" s="50">
        <v>42979</v>
      </c>
      <c r="L30"/>
      <c r="N30"/>
      <c r="P30" s="2" t="str">
        <f>Database!B31</f>
        <v>Nevele Vrij</v>
      </c>
    </row>
    <row r="31" spans="1:18" ht="24.9" customHeight="1" x14ac:dyDescent="0.3">
      <c r="A31" s="50">
        <v>42979</v>
      </c>
      <c r="D31" s="51" t="s">
        <v>53</v>
      </c>
      <c r="F31" s="52" t="s">
        <v>117</v>
      </c>
      <c r="I31" s="52" t="s">
        <v>103</v>
      </c>
      <c r="K31" s="50">
        <v>42979</v>
      </c>
      <c r="L31"/>
      <c r="N31"/>
      <c r="P31" s="2" t="str">
        <f>Database!B32</f>
        <v>Olsene</v>
      </c>
    </row>
    <row r="32" spans="1:18" ht="24.9" customHeight="1" x14ac:dyDescent="0.3">
      <c r="A32" s="50">
        <v>42979</v>
      </c>
      <c r="D32" s="51" t="s">
        <v>53</v>
      </c>
      <c r="F32" s="52" t="s">
        <v>117</v>
      </c>
      <c r="I32" s="52" t="s">
        <v>103</v>
      </c>
      <c r="K32" s="50">
        <v>42979</v>
      </c>
      <c r="L32"/>
      <c r="N32"/>
      <c r="P32" s="2" t="str">
        <f>Database!B33</f>
        <v>OLV Deinze</v>
      </c>
    </row>
    <row r="33" spans="1:19" ht="24.9" customHeight="1" x14ac:dyDescent="0.3">
      <c r="A33" s="50">
        <v>42979</v>
      </c>
      <c r="D33" s="51" t="s">
        <v>54</v>
      </c>
      <c r="F33" s="52" t="s">
        <v>116</v>
      </c>
      <c r="I33" s="52" t="s">
        <v>103</v>
      </c>
      <c r="K33" s="50" t="s">
        <v>20</v>
      </c>
      <c r="L33"/>
      <c r="N33"/>
      <c r="P33" s="2" t="str">
        <f>Database!B34</f>
        <v>Petegem Driessprong</v>
      </c>
    </row>
    <row r="34" spans="1:19" ht="24.9" customHeight="1" x14ac:dyDescent="0.3">
      <c r="A34" s="50">
        <v>42979</v>
      </c>
      <c r="D34" s="51" t="s">
        <v>54</v>
      </c>
      <c r="F34" s="52" t="s">
        <v>116</v>
      </c>
      <c r="I34" s="52" t="s">
        <v>103</v>
      </c>
      <c r="K34" s="50">
        <v>42979</v>
      </c>
      <c r="L34"/>
      <c r="N34"/>
      <c r="P34" s="2" t="str">
        <f>Database!B35</f>
        <v>Petegem SH</v>
      </c>
    </row>
    <row r="35" spans="1:19" ht="24.9" customHeight="1" x14ac:dyDescent="0.3">
      <c r="A35" s="50">
        <v>42979</v>
      </c>
      <c r="D35" s="51" t="s">
        <v>51</v>
      </c>
      <c r="F35" s="52" t="s">
        <v>113</v>
      </c>
      <c r="I35" s="52" t="s">
        <v>108</v>
      </c>
      <c r="K35" s="50">
        <v>42979</v>
      </c>
      <c r="L35"/>
      <c r="N35"/>
      <c r="P35" s="2" t="str">
        <f>Database!B36</f>
        <v>Ursel</v>
      </c>
    </row>
    <row r="36" spans="1:19" ht="24.9" customHeight="1" x14ac:dyDescent="0.3">
      <c r="A36" s="50">
        <v>42979</v>
      </c>
      <c r="D36" s="51" t="s">
        <v>51</v>
      </c>
      <c r="F36" s="52" t="s">
        <v>113</v>
      </c>
      <c r="I36" s="52" t="s">
        <v>95</v>
      </c>
      <c r="K36" s="50">
        <v>42979</v>
      </c>
      <c r="L36"/>
      <c r="N36"/>
      <c r="P36" s="2" t="str">
        <f>Database!B37</f>
        <v>VTI</v>
      </c>
    </row>
    <row r="37" spans="1:19" ht="24.9" customHeight="1" x14ac:dyDescent="0.3">
      <c r="A37" s="50">
        <v>42979</v>
      </c>
      <c r="D37" s="51" t="s">
        <v>53</v>
      </c>
      <c r="F37" s="52" t="s">
        <v>117</v>
      </c>
      <c r="I37" s="52" t="s">
        <v>112</v>
      </c>
      <c r="K37" s="50">
        <v>42979</v>
      </c>
      <c r="L37"/>
      <c r="N37"/>
      <c r="P37" s="2" t="str">
        <f>Database!B38</f>
        <v>Wongrago-Wontergem</v>
      </c>
    </row>
    <row r="38" spans="1:19" ht="24.9" customHeight="1" x14ac:dyDescent="0.3">
      <c r="A38" s="55">
        <v>42979</v>
      </c>
      <c r="B38" s="56"/>
      <c r="C38" s="56"/>
      <c r="D38" s="51" t="s">
        <v>55</v>
      </c>
      <c r="E38" s="56"/>
      <c r="F38" s="54" t="s">
        <v>96</v>
      </c>
      <c r="G38" s="56"/>
      <c r="H38" s="54"/>
      <c r="I38" s="52" t="s">
        <v>112</v>
      </c>
      <c r="J38" s="54"/>
      <c r="K38" s="50">
        <v>42979</v>
      </c>
      <c r="L38"/>
      <c r="N38"/>
      <c r="P38" s="2" t="str">
        <f>Database!B39</f>
        <v>Wongrago-Grammene</v>
      </c>
    </row>
    <row r="39" spans="1:19" ht="24.9" customHeight="1" x14ac:dyDescent="0.3">
      <c r="A39" s="50">
        <v>42979</v>
      </c>
      <c r="D39" s="51" t="s">
        <v>56</v>
      </c>
      <c r="F39" s="52" t="s">
        <v>116</v>
      </c>
      <c r="I39" s="52" t="s">
        <v>105</v>
      </c>
      <c r="L39"/>
      <c r="N39"/>
      <c r="P39" s="2" t="str">
        <f>Database!B40</f>
        <v>Wongrago-Gottem</v>
      </c>
    </row>
    <row r="40" spans="1:19" ht="24.9" customHeight="1" x14ac:dyDescent="0.3">
      <c r="A40" s="50">
        <v>42979</v>
      </c>
      <c r="D40" s="51" t="s">
        <v>56</v>
      </c>
      <c r="F40" s="52" t="s">
        <v>116</v>
      </c>
      <c r="I40" s="52" t="s">
        <v>105</v>
      </c>
      <c r="K40" s="50">
        <v>42979</v>
      </c>
      <c r="N40"/>
      <c r="P40" s="2" t="str">
        <f>Database!B41</f>
        <v>Zevergem</v>
      </c>
    </row>
    <row r="41" spans="1:19" ht="24.9" customHeight="1" x14ac:dyDescent="0.3">
      <c r="A41" s="55">
        <v>42979</v>
      </c>
      <c r="B41" s="56"/>
      <c r="C41" s="56"/>
      <c r="D41" s="51" t="s">
        <v>55</v>
      </c>
      <c r="E41" s="56"/>
      <c r="F41" s="54" t="s">
        <v>96</v>
      </c>
      <c r="G41" s="56"/>
      <c r="H41" s="54"/>
      <c r="I41" s="52" t="s">
        <v>110</v>
      </c>
      <c r="J41" s="54"/>
      <c r="K41" s="50">
        <v>42979</v>
      </c>
      <c r="N41"/>
      <c r="P41" s="2" t="str">
        <f>Database!B42</f>
        <v>Zevi-Zeveren</v>
      </c>
    </row>
    <row r="42" spans="1:19" ht="24.9" customHeight="1" x14ac:dyDescent="0.3">
      <c r="A42" s="50">
        <v>42979</v>
      </c>
      <c r="D42" s="51" t="s">
        <v>52</v>
      </c>
      <c r="F42" s="52" t="s">
        <v>113</v>
      </c>
      <c r="I42" s="52" t="s">
        <v>105</v>
      </c>
      <c r="K42" s="50">
        <v>42979</v>
      </c>
      <c r="N42"/>
      <c r="P42" s="2" t="str">
        <f>Database!B43</f>
        <v>Zevi-Vinkt</v>
      </c>
    </row>
    <row r="43" spans="1:19" ht="24.9" customHeight="1" x14ac:dyDescent="0.3">
      <c r="A43" s="50">
        <v>42979</v>
      </c>
      <c r="D43" s="51" t="s">
        <v>52</v>
      </c>
      <c r="F43" s="52" t="s">
        <v>113</v>
      </c>
      <c r="I43" s="52" t="s">
        <v>105</v>
      </c>
      <c r="K43" s="50">
        <v>42979</v>
      </c>
      <c r="N43"/>
      <c r="P43" s="2" t="str">
        <f>Database!B44</f>
        <v>Zulte Gemeentelijk</v>
      </c>
      <c r="Q43"/>
      <c r="R43"/>
      <c r="S43"/>
    </row>
    <row r="44" spans="1:19" ht="24.9" customHeight="1" x14ac:dyDescent="0.3">
      <c r="A44" s="50">
        <v>42979</v>
      </c>
      <c r="D44" s="51" t="s">
        <v>56</v>
      </c>
      <c r="F44" s="52" t="s">
        <v>116</v>
      </c>
      <c r="I44" s="52" t="s">
        <v>105</v>
      </c>
      <c r="K44" s="50">
        <v>42979</v>
      </c>
      <c r="N44"/>
      <c r="P44" s="2" t="str">
        <f>Database!B45</f>
        <v>Zulte Vrij</v>
      </c>
      <c r="Q44"/>
      <c r="R44"/>
      <c r="S44"/>
    </row>
    <row r="45" spans="1:19" ht="24.9" customHeight="1" x14ac:dyDescent="0.3">
      <c r="A45" s="50">
        <v>42979</v>
      </c>
      <c r="D45" s="51" t="s">
        <v>56</v>
      </c>
      <c r="F45" s="52" t="s">
        <v>116</v>
      </c>
      <c r="I45" s="52" t="s">
        <v>105</v>
      </c>
      <c r="K45" s="50">
        <v>42979</v>
      </c>
      <c r="N45"/>
      <c r="P45" s="2" t="str">
        <f>Database!B46</f>
        <v xml:space="preserve"> </v>
      </c>
      <c r="Q45"/>
      <c r="R45"/>
      <c r="S45"/>
    </row>
    <row r="46" spans="1:19" ht="24.9" customHeight="1" x14ac:dyDescent="0.3">
      <c r="A46" s="55">
        <v>42979</v>
      </c>
      <c r="B46" s="56"/>
      <c r="C46" s="56"/>
      <c r="D46" s="51" t="s">
        <v>57</v>
      </c>
      <c r="E46" s="56"/>
      <c r="F46" s="54" t="s">
        <v>113</v>
      </c>
      <c r="G46" s="56"/>
      <c r="H46" s="54"/>
      <c r="I46" s="52" t="s">
        <v>106</v>
      </c>
      <c r="J46" s="54"/>
      <c r="K46" s="50">
        <v>42979</v>
      </c>
      <c r="N46"/>
      <c r="P46"/>
      <c r="Q46"/>
      <c r="R46"/>
      <c r="S46"/>
    </row>
    <row r="47" spans="1:19" ht="24.9" customHeight="1" x14ac:dyDescent="0.3">
      <c r="A47" s="50">
        <v>42984</v>
      </c>
      <c r="B47" s="56"/>
      <c r="C47" s="56"/>
      <c r="D47" s="51" t="s">
        <v>53</v>
      </c>
      <c r="E47" s="56"/>
      <c r="F47" s="54" t="s">
        <v>117</v>
      </c>
      <c r="G47" s="56"/>
      <c r="H47" s="54"/>
      <c r="I47" s="52" t="s">
        <v>112</v>
      </c>
      <c r="J47" s="54"/>
      <c r="K47" s="50" t="s">
        <v>58</v>
      </c>
      <c r="L47" s="51"/>
      <c r="N47"/>
      <c r="P47"/>
      <c r="Q47"/>
      <c r="R47"/>
      <c r="S47"/>
    </row>
    <row r="48" spans="1:19" ht="24.9" customHeight="1" x14ac:dyDescent="0.3">
      <c r="A48" s="50">
        <v>42984</v>
      </c>
      <c r="B48" s="56"/>
      <c r="C48" s="56"/>
      <c r="D48" s="51" t="s">
        <v>59</v>
      </c>
      <c r="F48" s="52" t="s">
        <v>116</v>
      </c>
      <c r="I48" s="52" t="s">
        <v>102</v>
      </c>
      <c r="K48" s="50" t="s">
        <v>20</v>
      </c>
      <c r="N48"/>
      <c r="P48"/>
      <c r="Q48"/>
      <c r="R48"/>
      <c r="S48"/>
    </row>
    <row r="49" spans="1:19" ht="24.9" customHeight="1" x14ac:dyDescent="0.3">
      <c r="A49" s="50">
        <v>42984</v>
      </c>
      <c r="B49" s="56"/>
      <c r="C49" s="56"/>
      <c r="D49" s="51" t="s">
        <v>50</v>
      </c>
      <c r="F49" s="52" t="s">
        <v>96</v>
      </c>
      <c r="I49" s="52" t="s">
        <v>123</v>
      </c>
      <c r="K49" s="50">
        <v>43011</v>
      </c>
      <c r="L49" s="51"/>
    </row>
    <row r="50" spans="1:19" ht="24.9" customHeight="1" x14ac:dyDescent="0.3">
      <c r="A50" s="55">
        <v>42984</v>
      </c>
      <c r="B50" s="56"/>
      <c r="C50" s="56"/>
      <c r="D50" s="51" t="s">
        <v>60</v>
      </c>
      <c r="E50" s="56"/>
      <c r="F50" s="54" t="s">
        <v>96</v>
      </c>
      <c r="G50" s="56"/>
      <c r="H50" s="54"/>
      <c r="I50" s="52" t="s">
        <v>103</v>
      </c>
      <c r="J50" s="54"/>
      <c r="K50" s="50" t="s">
        <v>20</v>
      </c>
      <c r="L50" s="51"/>
    </row>
    <row r="51" spans="1:19" ht="24.9" customHeight="1" x14ac:dyDescent="0.3">
      <c r="A51" s="50">
        <v>42984</v>
      </c>
      <c r="B51" s="56"/>
      <c r="C51" s="56"/>
      <c r="D51" s="51" t="s">
        <v>60</v>
      </c>
      <c r="E51" s="56"/>
      <c r="F51" s="54" t="s">
        <v>96</v>
      </c>
      <c r="G51" s="56"/>
      <c r="H51" s="54"/>
      <c r="I51" s="52" t="s">
        <v>103</v>
      </c>
      <c r="J51" s="54" t="s">
        <v>105</v>
      </c>
      <c r="K51" s="50">
        <v>43000</v>
      </c>
      <c r="L51" s="51"/>
    </row>
    <row r="52" spans="1:19" ht="24.9" customHeight="1" x14ac:dyDescent="0.3">
      <c r="A52" s="55">
        <v>42990</v>
      </c>
      <c r="B52" s="56"/>
      <c r="C52" s="56"/>
      <c r="D52" s="51" t="s">
        <v>61</v>
      </c>
      <c r="E52" s="56"/>
      <c r="F52" s="54" t="s">
        <v>116</v>
      </c>
      <c r="G52" s="56"/>
      <c r="H52" s="54"/>
      <c r="I52" s="52" t="s">
        <v>100</v>
      </c>
      <c r="J52" s="54"/>
      <c r="K52" s="50">
        <v>42998</v>
      </c>
      <c r="L52" s="51"/>
    </row>
    <row r="53" spans="1:19" ht="24.9" customHeight="1" x14ac:dyDescent="0.3">
      <c r="A53" s="64">
        <v>42991</v>
      </c>
      <c r="B53" s="65"/>
      <c r="C53" s="65"/>
      <c r="D53" s="73" t="s">
        <v>56</v>
      </c>
      <c r="E53" s="65"/>
      <c r="F53" s="66" t="s">
        <v>116</v>
      </c>
      <c r="G53" s="65"/>
      <c r="H53" s="66"/>
      <c r="I53" s="52" t="s">
        <v>118</v>
      </c>
      <c r="J53" s="54"/>
      <c r="K53" s="50">
        <v>43017</v>
      </c>
    </row>
    <row r="54" spans="1:19" ht="24.9" customHeight="1" x14ac:dyDescent="0.3">
      <c r="A54" s="55">
        <v>42991</v>
      </c>
      <c r="B54" s="56"/>
      <c r="C54" s="56"/>
      <c r="D54" s="51" t="s">
        <v>61</v>
      </c>
      <c r="E54" s="56"/>
      <c r="F54" s="54" t="s">
        <v>116</v>
      </c>
      <c r="G54" s="56"/>
      <c r="H54" s="54"/>
      <c r="I54" s="52" t="s">
        <v>101</v>
      </c>
      <c r="J54" s="54"/>
      <c r="K54" s="50" t="s">
        <v>20</v>
      </c>
    </row>
    <row r="55" spans="1:19" ht="24.9" customHeight="1" x14ac:dyDescent="0.3">
      <c r="A55" s="55">
        <v>42991</v>
      </c>
      <c r="B55" s="56"/>
      <c r="C55" s="56"/>
      <c r="D55" s="51" t="s">
        <v>61</v>
      </c>
      <c r="E55" s="56"/>
      <c r="F55" s="54" t="s">
        <v>116</v>
      </c>
      <c r="G55" s="56"/>
      <c r="H55" s="54"/>
      <c r="I55" s="52" t="s">
        <v>112</v>
      </c>
      <c r="J55" s="54"/>
      <c r="K55" s="50" t="s">
        <v>20</v>
      </c>
    </row>
    <row r="56" spans="1:19" ht="24.9" customHeight="1" x14ac:dyDescent="0.3">
      <c r="A56" s="55">
        <v>42991</v>
      </c>
      <c r="B56" s="56"/>
      <c r="C56" s="56"/>
      <c r="D56" s="51" t="s">
        <v>61</v>
      </c>
      <c r="E56" s="56"/>
      <c r="F56" s="54" t="s">
        <v>116</v>
      </c>
      <c r="G56" s="56"/>
      <c r="H56" s="54"/>
      <c r="I56" s="52" t="s">
        <v>101</v>
      </c>
      <c r="J56" s="54" t="s">
        <v>112</v>
      </c>
      <c r="K56" s="50" t="s">
        <v>20</v>
      </c>
    </row>
    <row r="57" spans="1:19" ht="24.9" customHeight="1" x14ac:dyDescent="0.3">
      <c r="A57" s="55">
        <v>42991</v>
      </c>
      <c r="B57" s="56"/>
      <c r="C57" s="56"/>
      <c r="D57" s="51" t="s">
        <v>61</v>
      </c>
      <c r="E57" s="56"/>
      <c r="F57" s="54" t="s">
        <v>116</v>
      </c>
      <c r="G57" s="56"/>
      <c r="H57" s="54"/>
      <c r="I57" s="52" t="s">
        <v>100</v>
      </c>
      <c r="J57" s="54"/>
      <c r="K57" s="50">
        <v>43013</v>
      </c>
      <c r="L57" s="51"/>
      <c r="N57" s="78"/>
    </row>
    <row r="58" spans="1:19" ht="24.9" customHeight="1" x14ac:dyDescent="0.3">
      <c r="A58" s="55">
        <v>42991</v>
      </c>
      <c r="B58" s="56"/>
      <c r="C58" s="56"/>
      <c r="D58" s="51" t="s">
        <v>60</v>
      </c>
      <c r="E58" s="56"/>
      <c r="F58" s="54" t="s">
        <v>96</v>
      </c>
      <c r="G58" s="56"/>
      <c r="H58" s="54"/>
      <c r="I58" s="52" t="s">
        <v>107</v>
      </c>
      <c r="J58" s="54"/>
      <c r="K58" s="50">
        <v>42992</v>
      </c>
    </row>
    <row r="59" spans="1:19" ht="24.9" customHeight="1" x14ac:dyDescent="0.3">
      <c r="A59" s="55">
        <v>42991</v>
      </c>
      <c r="B59" s="56"/>
      <c r="C59" s="56"/>
      <c r="D59" s="51" t="s">
        <v>60</v>
      </c>
      <c r="E59" s="56"/>
      <c r="F59" s="54" t="s">
        <v>96</v>
      </c>
      <c r="G59" s="56"/>
      <c r="H59" s="54"/>
      <c r="I59" s="52" t="s">
        <v>107</v>
      </c>
      <c r="J59" s="54"/>
      <c r="K59" s="50">
        <v>43013</v>
      </c>
    </row>
    <row r="60" spans="1:19" ht="24.9" customHeight="1" x14ac:dyDescent="0.3">
      <c r="A60" s="55">
        <v>42991</v>
      </c>
      <c r="B60" s="56"/>
      <c r="C60" s="56"/>
      <c r="D60" s="51" t="s">
        <v>60</v>
      </c>
      <c r="E60" s="56"/>
      <c r="F60" s="54" t="s">
        <v>96</v>
      </c>
      <c r="G60" s="56"/>
      <c r="H60" s="54"/>
      <c r="I60" s="52" t="s">
        <v>103</v>
      </c>
      <c r="J60" s="54"/>
      <c r="K60" s="50">
        <v>43004</v>
      </c>
    </row>
    <row r="61" spans="1:19" ht="24.9" customHeight="1" x14ac:dyDescent="0.3">
      <c r="A61" s="55">
        <v>42991</v>
      </c>
      <c r="B61" s="56"/>
      <c r="C61" s="56"/>
      <c r="D61" s="51" t="s">
        <v>60</v>
      </c>
      <c r="E61" s="56"/>
      <c r="F61" s="54" t="s">
        <v>96</v>
      </c>
      <c r="G61" s="56"/>
      <c r="H61" s="54"/>
      <c r="I61" s="52" t="s">
        <v>107</v>
      </c>
      <c r="J61" s="54"/>
      <c r="K61" s="50">
        <v>43013</v>
      </c>
      <c r="M61" s="62"/>
    </row>
    <row r="62" spans="1:19" ht="24.9" customHeight="1" x14ac:dyDescent="0.3">
      <c r="A62" s="55">
        <v>42991</v>
      </c>
      <c r="B62" s="56"/>
      <c r="C62" s="56"/>
      <c r="D62" s="51" t="s">
        <v>57</v>
      </c>
      <c r="E62" s="56"/>
      <c r="F62" s="54" t="s">
        <v>113</v>
      </c>
      <c r="G62" s="56"/>
      <c r="H62" s="54"/>
      <c r="I62" s="52" t="s">
        <v>101</v>
      </c>
      <c r="J62" s="54"/>
      <c r="K62" s="50" t="s">
        <v>20</v>
      </c>
    </row>
    <row r="63" spans="1:19" ht="24.9" customHeight="1" x14ac:dyDescent="0.3">
      <c r="A63" s="55">
        <v>42991</v>
      </c>
      <c r="B63" s="56"/>
      <c r="C63" s="56"/>
      <c r="D63" s="51" t="s">
        <v>52</v>
      </c>
      <c r="E63" s="56"/>
      <c r="F63" s="54" t="s">
        <v>113</v>
      </c>
      <c r="G63" s="56"/>
      <c r="H63" s="54"/>
      <c r="I63" s="52" t="s">
        <v>108</v>
      </c>
      <c r="J63" s="54"/>
      <c r="K63" s="50">
        <v>42998</v>
      </c>
      <c r="N63" s="4"/>
      <c r="O63" s="4"/>
      <c r="S63" s="4"/>
    </row>
    <row r="64" spans="1:19" ht="24.9" customHeight="1" x14ac:dyDescent="0.3">
      <c r="A64" s="55">
        <v>42991</v>
      </c>
      <c r="B64" s="56"/>
      <c r="C64" s="56"/>
      <c r="D64" s="51" t="s">
        <v>61</v>
      </c>
      <c r="E64" s="56"/>
      <c r="F64" s="54" t="s">
        <v>116</v>
      </c>
      <c r="G64" s="56"/>
      <c r="H64" s="54"/>
      <c r="I64" s="52" t="s">
        <v>106</v>
      </c>
      <c r="J64" s="54"/>
      <c r="K64" s="50">
        <v>42979</v>
      </c>
      <c r="O64" s="4"/>
      <c r="S64" s="4"/>
    </row>
    <row r="65" spans="1:19" ht="24.9" customHeight="1" x14ac:dyDescent="0.3">
      <c r="A65" s="55">
        <v>42998</v>
      </c>
      <c r="B65" s="56"/>
      <c r="C65" s="56"/>
      <c r="D65" s="51" t="s">
        <v>52</v>
      </c>
      <c r="E65" s="56"/>
      <c r="F65" s="54" t="s">
        <v>113</v>
      </c>
      <c r="G65" s="56"/>
      <c r="H65" s="54"/>
      <c r="I65" s="52" t="s">
        <v>101</v>
      </c>
      <c r="J65" s="54"/>
      <c r="K65" s="50" t="s">
        <v>20</v>
      </c>
    </row>
    <row r="66" spans="1:19" ht="24.9" customHeight="1" x14ac:dyDescent="0.3">
      <c r="A66" s="55">
        <v>42998</v>
      </c>
      <c r="B66" s="56"/>
      <c r="C66" s="56"/>
      <c r="D66" s="51" t="s">
        <v>52</v>
      </c>
      <c r="E66" s="56"/>
      <c r="F66" s="54" t="s">
        <v>113</v>
      </c>
      <c r="G66" s="56"/>
      <c r="H66" s="54"/>
      <c r="I66" s="52" t="s">
        <v>101</v>
      </c>
      <c r="J66" s="54"/>
      <c r="K66" s="50">
        <v>43000</v>
      </c>
      <c r="N66" s="2" t="s">
        <v>20</v>
      </c>
    </row>
    <row r="67" spans="1:19" ht="24.9" customHeight="1" x14ac:dyDescent="0.3">
      <c r="A67" s="50">
        <v>42998</v>
      </c>
      <c r="D67" s="51" t="s">
        <v>53</v>
      </c>
      <c r="F67" s="52" t="s">
        <v>117</v>
      </c>
      <c r="I67" s="52" t="s">
        <v>103</v>
      </c>
      <c r="J67" s="54"/>
      <c r="K67" s="50">
        <v>43004</v>
      </c>
      <c r="L67" s="54"/>
    </row>
    <row r="68" spans="1:19" ht="24.9" customHeight="1" x14ac:dyDescent="0.3">
      <c r="A68" s="55">
        <v>43005</v>
      </c>
      <c r="B68" s="56"/>
      <c r="C68" s="56"/>
      <c r="D68" s="51" t="s">
        <v>59</v>
      </c>
      <c r="E68" s="56"/>
      <c r="F68" s="54" t="s">
        <v>116</v>
      </c>
      <c r="G68" s="56"/>
      <c r="H68" s="54"/>
      <c r="I68" s="52" t="s">
        <v>102</v>
      </c>
      <c r="J68" s="54"/>
      <c r="K68" s="50" t="s">
        <v>20</v>
      </c>
      <c r="L68" s="54"/>
    </row>
    <row r="69" spans="1:19" ht="24.9" customHeight="1" x14ac:dyDescent="0.3">
      <c r="A69" s="55">
        <v>43005</v>
      </c>
      <c r="B69" s="56"/>
      <c r="C69" s="56"/>
      <c r="D69" s="51" t="s">
        <v>55</v>
      </c>
      <c r="E69" s="56"/>
      <c r="F69" s="54" t="s">
        <v>96</v>
      </c>
      <c r="G69" s="56"/>
      <c r="H69" s="54"/>
      <c r="I69" s="52" t="s">
        <v>95</v>
      </c>
      <c r="J69" s="54"/>
      <c r="K69" s="50">
        <v>43013</v>
      </c>
    </row>
    <row r="70" spans="1:19" ht="24.9" customHeight="1" x14ac:dyDescent="0.3">
      <c r="A70" s="50">
        <v>43005</v>
      </c>
      <c r="D70" s="51" t="s">
        <v>53</v>
      </c>
      <c r="F70" s="52" t="s">
        <v>117</v>
      </c>
      <c r="I70" s="52" t="s">
        <v>103</v>
      </c>
      <c r="J70" s="54"/>
      <c r="K70" s="50" t="s">
        <v>20</v>
      </c>
    </row>
    <row r="71" spans="1:19" ht="24.9" customHeight="1" x14ac:dyDescent="0.3">
      <c r="A71" s="55">
        <v>43005</v>
      </c>
      <c r="B71" s="56"/>
      <c r="C71" s="56"/>
      <c r="D71" s="51" t="s">
        <v>52</v>
      </c>
      <c r="E71" s="56"/>
      <c r="F71" s="54" t="s">
        <v>121</v>
      </c>
      <c r="G71" s="56"/>
      <c r="H71" s="54"/>
      <c r="I71" s="52" t="s">
        <v>123</v>
      </c>
      <c r="J71" s="54"/>
      <c r="K71" s="50" t="s">
        <v>20</v>
      </c>
    </row>
    <row r="72" spans="1:19" ht="24.9" customHeight="1" x14ac:dyDescent="0.3">
      <c r="A72" s="50">
        <v>43012</v>
      </c>
      <c r="D72" s="51" t="s">
        <v>57</v>
      </c>
      <c r="F72" s="52" t="s">
        <v>113</v>
      </c>
      <c r="I72" s="52" t="s">
        <v>101</v>
      </c>
      <c r="J72" s="54" t="s">
        <v>112</v>
      </c>
      <c r="K72" s="50" t="s">
        <v>20</v>
      </c>
      <c r="O72" s="4"/>
      <c r="S72" s="4"/>
    </row>
    <row r="73" spans="1:19" ht="24.9" customHeight="1" x14ac:dyDescent="0.3">
      <c r="A73" s="55">
        <v>43012</v>
      </c>
      <c r="B73" s="56"/>
      <c r="C73" s="56"/>
      <c r="D73" s="51" t="s">
        <v>55</v>
      </c>
      <c r="E73" s="56"/>
      <c r="F73" s="54" t="s">
        <v>96</v>
      </c>
      <c r="G73" s="56"/>
      <c r="H73" s="54"/>
      <c r="I73" s="52" t="s">
        <v>103</v>
      </c>
      <c r="J73" s="54"/>
      <c r="K73" s="50" t="s">
        <v>20</v>
      </c>
    </row>
    <row r="74" spans="1:19" ht="24.9" customHeight="1" x14ac:dyDescent="0.3">
      <c r="A74" s="55">
        <v>43019</v>
      </c>
      <c r="B74" s="56"/>
      <c r="C74" s="56"/>
      <c r="D74" s="51" t="s">
        <v>51</v>
      </c>
      <c r="E74" s="56"/>
      <c r="F74" s="54" t="s">
        <v>113</v>
      </c>
      <c r="G74" s="56"/>
      <c r="H74" s="54"/>
      <c r="I74" s="52" t="s">
        <v>95</v>
      </c>
      <c r="J74" s="54"/>
      <c r="K74" s="50">
        <v>43052</v>
      </c>
    </row>
    <row r="75" spans="1:19" ht="24.9" customHeight="1" x14ac:dyDescent="0.3">
      <c r="A75" s="55">
        <v>43019</v>
      </c>
      <c r="B75" s="56"/>
      <c r="C75" s="56"/>
      <c r="D75" s="51" t="s">
        <v>62</v>
      </c>
      <c r="E75" s="56"/>
      <c r="F75" s="54" t="s">
        <v>116</v>
      </c>
      <c r="G75" s="56"/>
      <c r="H75" s="54"/>
      <c r="I75" s="52" t="s">
        <v>95</v>
      </c>
      <c r="J75" s="54"/>
      <c r="K75" s="50">
        <v>43020</v>
      </c>
    </row>
    <row r="76" spans="1:19" ht="24.9" customHeight="1" x14ac:dyDescent="0.3">
      <c r="A76" s="55">
        <v>43019</v>
      </c>
      <c r="B76" s="56"/>
      <c r="C76" s="56"/>
      <c r="D76" s="51" t="s">
        <v>61</v>
      </c>
      <c r="E76" s="56"/>
      <c r="F76" s="54" t="s">
        <v>116</v>
      </c>
      <c r="G76" s="56"/>
      <c r="H76" s="54"/>
      <c r="I76" s="52" t="s">
        <v>100</v>
      </c>
      <c r="J76" s="54"/>
      <c r="K76" s="50" t="s">
        <v>20</v>
      </c>
    </row>
    <row r="77" spans="1:19" ht="24.9" customHeight="1" x14ac:dyDescent="0.3">
      <c r="A77" s="55">
        <v>43019</v>
      </c>
      <c r="B77" s="56"/>
      <c r="C77" s="56"/>
      <c r="D77" s="51" t="s">
        <v>60</v>
      </c>
      <c r="E77" s="56"/>
      <c r="F77" s="54" t="s">
        <v>96</v>
      </c>
      <c r="G77" s="56"/>
      <c r="H77" s="54"/>
      <c r="I77" s="52" t="s">
        <v>95</v>
      </c>
      <c r="J77" s="54"/>
      <c r="K77" s="50">
        <v>43020</v>
      </c>
    </row>
    <row r="78" spans="1:19" ht="24.9" customHeight="1" x14ac:dyDescent="0.3">
      <c r="A78" s="50">
        <v>43019</v>
      </c>
      <c r="D78" s="51" t="s">
        <v>53</v>
      </c>
      <c r="F78" s="52" t="s">
        <v>112</v>
      </c>
      <c r="I78" s="52" t="s">
        <v>112</v>
      </c>
      <c r="J78" s="54" t="s">
        <v>123</v>
      </c>
      <c r="K78" s="50" t="s">
        <v>20</v>
      </c>
    </row>
    <row r="79" spans="1:19" ht="24.9" customHeight="1" x14ac:dyDescent="0.3">
      <c r="A79" s="50">
        <v>43019</v>
      </c>
      <c r="D79" s="51" t="s">
        <v>53</v>
      </c>
      <c r="F79" s="52" t="s">
        <v>117</v>
      </c>
      <c r="I79" s="52" t="s">
        <v>112</v>
      </c>
      <c r="J79" s="54"/>
      <c r="K79" s="50" t="s">
        <v>20</v>
      </c>
      <c r="N79" s="4"/>
    </row>
    <row r="80" spans="1:19" ht="24.9" customHeight="1" x14ac:dyDescent="0.3">
      <c r="A80" s="64">
        <v>43026</v>
      </c>
      <c r="B80" s="65"/>
      <c r="C80" s="65"/>
      <c r="D80" s="51" t="s">
        <v>54</v>
      </c>
      <c r="E80" s="65"/>
      <c r="F80" s="66" t="s">
        <v>116</v>
      </c>
      <c r="G80" s="65"/>
      <c r="H80" s="66"/>
      <c r="I80" s="52" t="s">
        <v>103</v>
      </c>
      <c r="J80" s="54"/>
      <c r="K80" s="50">
        <v>43021</v>
      </c>
      <c r="P80" s="4"/>
      <c r="Q80" s="4"/>
      <c r="R80" s="4"/>
    </row>
    <row r="81" spans="1:19" ht="24.9" customHeight="1" x14ac:dyDescent="0.3">
      <c r="A81" s="50">
        <v>43032</v>
      </c>
      <c r="D81" s="51" t="s">
        <v>50</v>
      </c>
      <c r="F81" s="52" t="s">
        <v>96</v>
      </c>
      <c r="I81" s="52" t="s">
        <v>103</v>
      </c>
      <c r="J81" s="54"/>
      <c r="K81" s="50" t="s">
        <v>20</v>
      </c>
      <c r="O81" s="71"/>
      <c r="P81" s="4"/>
      <c r="Q81" s="4"/>
      <c r="R81" s="4"/>
      <c r="S81" s="4"/>
    </row>
    <row r="82" spans="1:19" ht="24.9" customHeight="1" x14ac:dyDescent="0.3">
      <c r="A82" s="50">
        <v>43032</v>
      </c>
      <c r="D82" s="51" t="s">
        <v>53</v>
      </c>
      <c r="F82" s="52" t="s">
        <v>117</v>
      </c>
      <c r="I82" s="52" t="s">
        <v>103</v>
      </c>
      <c r="J82" s="54"/>
      <c r="K82" s="50" t="s">
        <v>20</v>
      </c>
    </row>
    <row r="83" spans="1:19" ht="24.9" customHeight="1" x14ac:dyDescent="0.3">
      <c r="A83" s="50">
        <v>43033</v>
      </c>
      <c r="D83" s="51" t="s">
        <v>52</v>
      </c>
      <c r="F83" s="52" t="s">
        <v>113</v>
      </c>
      <c r="I83" s="52" t="s">
        <v>101</v>
      </c>
      <c r="J83" s="54"/>
      <c r="K83" s="50" t="s">
        <v>20</v>
      </c>
      <c r="O83" s="4"/>
      <c r="S83" s="4"/>
    </row>
    <row r="84" spans="1:19" ht="24.9" customHeight="1" x14ac:dyDescent="0.3">
      <c r="A84" s="50">
        <v>43033</v>
      </c>
      <c r="D84" s="51" t="s">
        <v>50</v>
      </c>
      <c r="F84" s="52" t="s">
        <v>96</v>
      </c>
      <c r="I84" s="52" t="s">
        <v>100</v>
      </c>
      <c r="J84" s="54"/>
      <c r="K84" s="50">
        <v>43033</v>
      </c>
    </row>
    <row r="85" spans="1:19" ht="24.9" customHeight="1" x14ac:dyDescent="0.3">
      <c r="A85" s="55">
        <v>43046</v>
      </c>
      <c r="B85" s="56"/>
      <c r="C85" s="56"/>
      <c r="D85" s="56" t="s">
        <v>52</v>
      </c>
      <c r="E85" s="56"/>
      <c r="F85" s="54" t="s">
        <v>113</v>
      </c>
      <c r="G85" s="56"/>
      <c r="H85" s="54"/>
      <c r="I85" s="54" t="s">
        <v>101</v>
      </c>
      <c r="J85" s="54"/>
      <c r="K85" s="50" t="s">
        <v>20</v>
      </c>
    </row>
    <row r="86" spans="1:19" ht="24.9" customHeight="1" x14ac:dyDescent="0.3">
      <c r="A86" s="55">
        <v>43046</v>
      </c>
      <c r="B86" s="56"/>
      <c r="C86" s="56"/>
      <c r="D86" s="56" t="s">
        <v>51</v>
      </c>
      <c r="E86" s="56"/>
      <c r="F86" s="54" t="s">
        <v>113</v>
      </c>
      <c r="G86" s="56"/>
      <c r="H86" s="54"/>
      <c r="I86" s="54" t="s">
        <v>95</v>
      </c>
      <c r="J86" s="54"/>
      <c r="K86" s="50">
        <v>43048</v>
      </c>
    </row>
    <row r="87" spans="1:19" ht="24.9" customHeight="1" x14ac:dyDescent="0.3">
      <c r="A87" s="55">
        <v>43047</v>
      </c>
      <c r="B87" s="56"/>
      <c r="C87" s="56"/>
      <c r="D87" s="56" t="s">
        <v>50</v>
      </c>
      <c r="E87" s="56"/>
      <c r="F87" s="54" t="s">
        <v>96</v>
      </c>
      <c r="G87" s="56"/>
      <c r="H87" s="54"/>
      <c r="I87" s="54" t="s">
        <v>100</v>
      </c>
      <c r="J87" s="66"/>
      <c r="K87" s="64" t="s">
        <v>20</v>
      </c>
      <c r="L87" s="66"/>
      <c r="M87" s="70"/>
    </row>
    <row r="88" spans="1:19" ht="24.9" customHeight="1" x14ac:dyDescent="0.3">
      <c r="A88" s="55">
        <v>43047</v>
      </c>
      <c r="B88" s="56"/>
      <c r="C88" s="56"/>
      <c r="D88" s="56" t="s">
        <v>55</v>
      </c>
      <c r="E88" s="56"/>
      <c r="F88" s="54" t="s">
        <v>96</v>
      </c>
      <c r="G88" s="56"/>
      <c r="H88" s="54"/>
      <c r="I88" s="52" t="s">
        <v>95</v>
      </c>
      <c r="J88" s="54"/>
      <c r="K88" s="50">
        <v>43047</v>
      </c>
    </row>
    <row r="89" spans="1:19" ht="24.9" customHeight="1" x14ac:dyDescent="0.3">
      <c r="A89" s="55">
        <v>43047</v>
      </c>
      <c r="B89" s="56"/>
      <c r="C89" s="56"/>
      <c r="D89" s="56" t="s">
        <v>60</v>
      </c>
      <c r="E89" s="56"/>
      <c r="F89" s="54" t="s">
        <v>96</v>
      </c>
      <c r="G89" s="56"/>
      <c r="H89" s="54"/>
      <c r="I89" s="52" t="s">
        <v>103</v>
      </c>
      <c r="J89" s="54"/>
      <c r="K89" s="50" t="s">
        <v>20</v>
      </c>
    </row>
    <row r="90" spans="1:19" ht="24.9" customHeight="1" x14ac:dyDescent="0.3">
      <c r="A90" s="55">
        <v>43054</v>
      </c>
      <c r="B90" s="65"/>
      <c r="C90" s="65"/>
      <c r="D90" s="65" t="s">
        <v>55</v>
      </c>
      <c r="E90" s="65"/>
      <c r="F90" s="66" t="s">
        <v>96</v>
      </c>
      <c r="G90" s="65"/>
      <c r="H90" s="66"/>
      <c r="I90" s="52" t="s">
        <v>95</v>
      </c>
      <c r="J90" s="54"/>
      <c r="K90" s="50">
        <v>43068</v>
      </c>
    </row>
    <row r="91" spans="1:19" ht="24.9" customHeight="1" x14ac:dyDescent="0.3">
      <c r="A91" s="55">
        <v>43054</v>
      </c>
      <c r="B91" s="56"/>
      <c r="C91" s="56"/>
      <c r="D91" s="56" t="s">
        <v>51</v>
      </c>
      <c r="E91" s="56"/>
      <c r="F91" s="54" t="s">
        <v>113</v>
      </c>
      <c r="G91" s="56"/>
      <c r="H91" s="54"/>
      <c r="I91" s="54" t="s">
        <v>102</v>
      </c>
      <c r="J91" s="54"/>
      <c r="K91" s="55" t="s">
        <v>20</v>
      </c>
      <c r="L91" s="54"/>
      <c r="M91" s="62"/>
    </row>
    <row r="92" spans="1:19" ht="24.9" customHeight="1" x14ac:dyDescent="0.3">
      <c r="A92" s="55">
        <v>43054</v>
      </c>
      <c r="B92" s="56"/>
      <c r="C92" s="56"/>
      <c r="D92" s="56" t="s">
        <v>54</v>
      </c>
      <c r="E92" s="56"/>
      <c r="F92" s="54" t="s">
        <v>116</v>
      </c>
      <c r="G92" s="56"/>
      <c r="H92" s="54"/>
      <c r="I92" s="52" t="s">
        <v>103</v>
      </c>
      <c r="J92" s="54"/>
      <c r="K92" s="50" t="s">
        <v>20</v>
      </c>
      <c r="N92" s="4"/>
    </row>
    <row r="93" spans="1:19" ht="24.9" customHeight="1" x14ac:dyDescent="0.3">
      <c r="A93" s="55">
        <v>43061</v>
      </c>
      <c r="B93" s="56"/>
      <c r="C93" s="56"/>
      <c r="D93" s="56" t="s">
        <v>55</v>
      </c>
      <c r="E93" s="56"/>
      <c r="F93" s="54" t="s">
        <v>96</v>
      </c>
      <c r="G93" s="56"/>
      <c r="H93" s="54"/>
      <c r="I93" s="52" t="s">
        <v>100</v>
      </c>
      <c r="J93" s="54"/>
      <c r="K93" s="50" t="s">
        <v>20</v>
      </c>
    </row>
    <row r="94" spans="1:19" ht="24.9" customHeight="1" x14ac:dyDescent="0.3">
      <c r="A94" s="55">
        <v>43061</v>
      </c>
      <c r="B94" s="56"/>
      <c r="C94" s="56"/>
      <c r="D94" s="56" t="s">
        <v>55</v>
      </c>
      <c r="E94" s="56"/>
      <c r="F94" s="54" t="s">
        <v>96</v>
      </c>
      <c r="G94" s="56"/>
      <c r="H94" s="54"/>
      <c r="I94" s="52" t="s">
        <v>100</v>
      </c>
      <c r="J94" s="54"/>
      <c r="K94" s="50">
        <v>42743</v>
      </c>
    </row>
    <row r="95" spans="1:19" ht="24.9" customHeight="1" x14ac:dyDescent="0.3">
      <c r="A95" s="55">
        <v>43061</v>
      </c>
      <c r="B95" s="56"/>
      <c r="C95" s="56"/>
      <c r="D95" s="56" t="s">
        <v>53</v>
      </c>
      <c r="E95" s="56"/>
      <c r="F95" s="54" t="s">
        <v>117</v>
      </c>
      <c r="G95" s="56"/>
      <c r="H95" s="54"/>
      <c r="I95" s="52" t="s">
        <v>106</v>
      </c>
      <c r="J95" s="54" t="s">
        <v>107</v>
      </c>
      <c r="K95" s="50">
        <v>43073</v>
      </c>
    </row>
    <row r="96" spans="1:19" ht="24.9" customHeight="1" x14ac:dyDescent="0.3">
      <c r="A96" s="55">
        <v>43061</v>
      </c>
      <c r="B96" s="56"/>
      <c r="C96" s="56"/>
      <c r="D96" s="56" t="s">
        <v>53</v>
      </c>
      <c r="E96" s="56"/>
      <c r="F96" s="54" t="s">
        <v>117</v>
      </c>
      <c r="G96" s="56"/>
      <c r="H96" s="54"/>
      <c r="I96" s="54" t="s">
        <v>106</v>
      </c>
      <c r="J96" s="54" t="s">
        <v>112</v>
      </c>
      <c r="K96" s="55">
        <v>43068</v>
      </c>
      <c r="L96" s="54" t="s">
        <v>43</v>
      </c>
      <c r="M96" s="62"/>
    </row>
    <row r="97" spans="1:29" ht="24.9" customHeight="1" x14ac:dyDescent="0.3">
      <c r="A97" s="55">
        <v>43061</v>
      </c>
      <c r="B97" s="56"/>
      <c r="C97" s="56"/>
      <c r="D97" s="56" t="s">
        <v>55</v>
      </c>
      <c r="E97" s="56"/>
      <c r="F97" s="54" t="s">
        <v>96</v>
      </c>
      <c r="G97" s="56"/>
      <c r="H97" s="54"/>
      <c r="I97" s="54" t="s">
        <v>105</v>
      </c>
      <c r="J97" s="54"/>
      <c r="K97" s="55" t="s">
        <v>20</v>
      </c>
      <c r="L97" s="54"/>
      <c r="M97" s="62"/>
    </row>
    <row r="98" spans="1:29" ht="24.9" customHeight="1" x14ac:dyDescent="0.3">
      <c r="A98" s="55">
        <v>43061</v>
      </c>
      <c r="B98" s="56"/>
      <c r="C98" s="56"/>
      <c r="D98" s="56" t="s">
        <v>60</v>
      </c>
      <c r="E98" s="56"/>
      <c r="F98" s="54" t="s">
        <v>96</v>
      </c>
      <c r="G98" s="56"/>
      <c r="H98" s="54"/>
      <c r="I98" s="54" t="s">
        <v>107</v>
      </c>
      <c r="J98" s="54" t="s">
        <v>95</v>
      </c>
      <c r="K98" s="55">
        <v>43073</v>
      </c>
      <c r="L98" s="54"/>
      <c r="M98" s="62"/>
    </row>
    <row r="99" spans="1:29" ht="24.9" customHeight="1" x14ac:dyDescent="0.3">
      <c r="A99" s="55">
        <v>43068</v>
      </c>
      <c r="B99" s="56"/>
      <c r="C99" s="56"/>
      <c r="D99" s="56" t="s">
        <v>52</v>
      </c>
      <c r="E99" s="56"/>
      <c r="F99" s="54" t="s">
        <v>113</v>
      </c>
      <c r="G99" s="56"/>
      <c r="H99" s="54"/>
      <c r="I99" s="52" t="s">
        <v>101</v>
      </c>
      <c r="J99" s="54" t="s">
        <v>126</v>
      </c>
      <c r="K99" s="50" t="s">
        <v>20</v>
      </c>
    </row>
    <row r="100" spans="1:29" ht="24.9" customHeight="1" x14ac:dyDescent="0.3">
      <c r="A100" s="50">
        <v>43068</v>
      </c>
      <c r="D100" s="51" t="s">
        <v>52</v>
      </c>
      <c r="F100" s="52" t="s">
        <v>113</v>
      </c>
      <c r="I100" s="52" t="s">
        <v>101</v>
      </c>
      <c r="J100" s="54"/>
      <c r="K100" s="50" t="s">
        <v>20</v>
      </c>
    </row>
    <row r="101" spans="1:29" ht="24.9" customHeight="1" x14ac:dyDescent="0.3">
      <c r="A101" s="50">
        <v>43068</v>
      </c>
      <c r="D101" s="51" t="s">
        <v>61</v>
      </c>
      <c r="F101" s="52" t="s">
        <v>116</v>
      </c>
      <c r="I101" s="52" t="s">
        <v>101</v>
      </c>
      <c r="J101" s="54"/>
      <c r="K101" s="50" t="s">
        <v>20</v>
      </c>
    </row>
    <row r="102" spans="1:29" ht="24.9" customHeight="1" x14ac:dyDescent="0.3">
      <c r="A102" s="50">
        <v>43068</v>
      </c>
      <c r="D102" s="51" t="s">
        <v>52</v>
      </c>
      <c r="F102" s="52" t="s">
        <v>113</v>
      </c>
      <c r="I102" s="52" t="s">
        <v>101</v>
      </c>
      <c r="J102" s="54"/>
      <c r="K102" s="50" t="s">
        <v>20</v>
      </c>
      <c r="O102" s="4"/>
      <c r="S102" s="4"/>
    </row>
    <row r="103" spans="1:29" ht="24.9" customHeight="1" x14ac:dyDescent="0.3">
      <c r="A103" s="55">
        <v>43075</v>
      </c>
      <c r="B103" s="56"/>
      <c r="C103" s="56"/>
      <c r="D103" s="56" t="s">
        <v>55</v>
      </c>
      <c r="E103" s="56"/>
      <c r="F103" s="54" t="s">
        <v>96</v>
      </c>
      <c r="G103" s="56"/>
      <c r="H103" s="54"/>
      <c r="I103" s="52" t="s">
        <v>123</v>
      </c>
      <c r="J103" s="54"/>
      <c r="K103" s="50" t="s">
        <v>20</v>
      </c>
      <c r="N103" s="15"/>
    </row>
    <row r="104" spans="1:29" ht="24.9" customHeight="1" x14ac:dyDescent="0.3">
      <c r="A104" s="55">
        <v>43075</v>
      </c>
      <c r="B104" s="56"/>
      <c r="C104" s="56"/>
      <c r="D104" s="56" t="s">
        <v>60</v>
      </c>
      <c r="E104" s="56"/>
      <c r="F104" s="54" t="s">
        <v>96</v>
      </c>
      <c r="G104" s="56"/>
      <c r="H104" s="54"/>
      <c r="I104" s="52" t="s">
        <v>105</v>
      </c>
      <c r="J104" s="54"/>
      <c r="K104" s="50" t="s">
        <v>20</v>
      </c>
    </row>
    <row r="105" spans="1:29" ht="24.9" customHeight="1" x14ac:dyDescent="0.3">
      <c r="A105" s="55">
        <v>43075</v>
      </c>
      <c r="B105" s="56"/>
      <c r="C105" s="56"/>
      <c r="D105" s="56" t="s">
        <v>60</v>
      </c>
      <c r="E105" s="56"/>
      <c r="F105" s="54" t="s">
        <v>96</v>
      </c>
      <c r="G105" s="56"/>
      <c r="H105" s="54"/>
      <c r="I105" s="52" t="s">
        <v>103</v>
      </c>
      <c r="J105" s="54" t="s">
        <v>112</v>
      </c>
      <c r="K105" s="50" t="s">
        <v>20</v>
      </c>
    </row>
    <row r="106" spans="1:29" ht="24.9" customHeight="1" x14ac:dyDescent="0.3">
      <c r="A106" s="55">
        <v>43110</v>
      </c>
      <c r="B106" s="56"/>
      <c r="C106" s="56"/>
      <c r="D106" s="56" t="s">
        <v>61</v>
      </c>
      <c r="E106" s="56"/>
      <c r="F106" s="54" t="s">
        <v>116</v>
      </c>
      <c r="G106" s="56"/>
      <c r="H106" s="54"/>
      <c r="I106" s="52" t="s">
        <v>100</v>
      </c>
      <c r="J106" s="54" t="s">
        <v>101</v>
      </c>
      <c r="K106" s="50" t="s">
        <v>20</v>
      </c>
      <c r="O106" s="71"/>
      <c r="P106" s="4"/>
      <c r="Q106" s="4"/>
      <c r="R106" s="4"/>
      <c r="S106" s="4"/>
      <c r="T106" s="71"/>
      <c r="U106" s="71"/>
      <c r="V106" s="71"/>
      <c r="W106" s="71"/>
      <c r="X106" s="71"/>
    </row>
    <row r="107" spans="1:29" ht="24.9" customHeight="1" x14ac:dyDescent="0.3">
      <c r="A107" s="55">
        <v>43110</v>
      </c>
      <c r="B107" s="56"/>
      <c r="C107" s="56"/>
      <c r="D107" s="56" t="s">
        <v>61</v>
      </c>
      <c r="E107" s="56"/>
      <c r="F107" s="54" t="s">
        <v>116</v>
      </c>
      <c r="G107" s="56"/>
      <c r="H107" s="54"/>
      <c r="I107" s="52" t="s">
        <v>100</v>
      </c>
      <c r="J107" s="54" t="s">
        <v>101</v>
      </c>
      <c r="K107" s="50" t="s">
        <v>20</v>
      </c>
      <c r="N107" s="4"/>
      <c r="O107" s="71"/>
    </row>
    <row r="108" spans="1:29" ht="24.9" customHeight="1" x14ac:dyDescent="0.3">
      <c r="A108" s="55">
        <v>43084</v>
      </c>
      <c r="B108" s="56"/>
      <c r="C108" s="56"/>
      <c r="D108" s="56" t="s">
        <v>50</v>
      </c>
      <c r="E108" s="56"/>
      <c r="F108" s="54" t="s">
        <v>123</v>
      </c>
      <c r="G108" s="56"/>
      <c r="H108" s="54"/>
      <c r="I108" s="54" t="s">
        <v>123</v>
      </c>
      <c r="J108" s="54"/>
      <c r="K108" s="50" t="s">
        <v>20</v>
      </c>
    </row>
    <row r="109" spans="1:29" ht="24.9" customHeight="1" x14ac:dyDescent="0.3">
      <c r="A109" s="55">
        <v>43110</v>
      </c>
      <c r="B109" s="56"/>
      <c r="C109" s="56"/>
      <c r="D109" s="56" t="s">
        <v>63</v>
      </c>
      <c r="E109" s="56"/>
      <c r="F109" s="54" t="s">
        <v>116</v>
      </c>
      <c r="G109" s="56"/>
      <c r="H109" s="54"/>
      <c r="I109" s="52" t="s">
        <v>103</v>
      </c>
      <c r="J109" s="54" t="s">
        <v>128</v>
      </c>
      <c r="K109" s="50" t="s">
        <v>20</v>
      </c>
    </row>
    <row r="110" spans="1:29" ht="24.9" customHeight="1" x14ac:dyDescent="0.3">
      <c r="A110" s="50">
        <v>43110</v>
      </c>
      <c r="D110" s="51" t="s">
        <v>60</v>
      </c>
      <c r="F110" s="52" t="s">
        <v>96</v>
      </c>
      <c r="I110" s="52" t="s">
        <v>107</v>
      </c>
      <c r="J110" s="54"/>
      <c r="K110" s="50" t="s">
        <v>20</v>
      </c>
      <c r="L110"/>
      <c r="M110"/>
      <c r="N110" s="4"/>
      <c r="O110" s="71"/>
      <c r="P110" s="4"/>
      <c r="Q110" s="4"/>
      <c r="R110" s="4"/>
      <c r="S110" s="4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</row>
    <row r="111" spans="1:29" ht="24.9" customHeight="1" x14ac:dyDescent="0.3">
      <c r="A111" s="55">
        <v>43117</v>
      </c>
      <c r="B111" s="56"/>
      <c r="C111" s="56"/>
      <c r="D111" s="56" t="s">
        <v>52</v>
      </c>
      <c r="E111" s="56"/>
      <c r="F111" s="54" t="s">
        <v>113</v>
      </c>
      <c r="G111" s="56"/>
      <c r="H111" s="54"/>
      <c r="I111" s="54" t="s">
        <v>105</v>
      </c>
      <c r="J111" s="54"/>
      <c r="K111" s="50" t="s">
        <v>20</v>
      </c>
      <c r="L111"/>
      <c r="M111"/>
      <c r="N111" s="4"/>
      <c r="O111" s="71"/>
      <c r="P111" s="4"/>
      <c r="Q111" s="4"/>
      <c r="R111" s="4"/>
      <c r="S111" s="4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</row>
    <row r="112" spans="1:29" ht="24.9" customHeight="1" x14ac:dyDescent="0.3">
      <c r="A112" s="55">
        <v>43117</v>
      </c>
      <c r="B112" s="56"/>
      <c r="C112" s="56"/>
      <c r="D112" s="56" t="s">
        <v>50</v>
      </c>
      <c r="E112" s="56"/>
      <c r="F112" s="54" t="s">
        <v>96</v>
      </c>
      <c r="G112" s="56"/>
      <c r="H112" s="54"/>
      <c r="I112" s="52" t="s">
        <v>103</v>
      </c>
      <c r="J112" s="54"/>
      <c r="K112" s="50" t="s">
        <v>20</v>
      </c>
      <c r="L112"/>
      <c r="M112"/>
      <c r="N112" s="4"/>
      <c r="O112" s="71"/>
      <c r="P112" s="4"/>
      <c r="Q112" s="4"/>
      <c r="R112" s="4"/>
      <c r="S112" s="4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</row>
    <row r="113" spans="1:29" ht="24.9" customHeight="1" x14ac:dyDescent="0.3">
      <c r="A113" s="50">
        <v>43117</v>
      </c>
      <c r="D113" s="51" t="s">
        <v>52</v>
      </c>
      <c r="F113" s="52" t="s">
        <v>113</v>
      </c>
      <c r="I113" s="52" t="s">
        <v>101</v>
      </c>
      <c r="J113" s="54"/>
      <c r="K113" s="50" t="s">
        <v>20</v>
      </c>
      <c r="L113"/>
      <c r="M113"/>
      <c r="N113" s="4"/>
      <c r="O113" s="71"/>
      <c r="P113" s="4"/>
      <c r="Q113" s="4"/>
      <c r="R113" s="4"/>
      <c r="S113" s="4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</row>
    <row r="114" spans="1:29" ht="24.9" customHeight="1" x14ac:dyDescent="0.3">
      <c r="A114" s="50">
        <v>43117</v>
      </c>
      <c r="D114" s="51" t="s">
        <v>57</v>
      </c>
      <c r="F114" s="52" t="s">
        <v>113</v>
      </c>
      <c r="I114" s="52" t="s">
        <v>101</v>
      </c>
      <c r="J114" s="54"/>
      <c r="K114" s="50" t="s">
        <v>20</v>
      </c>
      <c r="L114"/>
      <c r="M114"/>
      <c r="N114" s="4"/>
      <c r="O114" s="71"/>
      <c r="P114" s="4"/>
      <c r="Q114" s="4"/>
      <c r="R114" s="4"/>
      <c r="S114" s="4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</row>
    <row r="115" spans="1:29" ht="24.9" customHeight="1" x14ac:dyDescent="0.3">
      <c r="A115" s="50">
        <v>43117</v>
      </c>
      <c r="D115" s="51" t="s">
        <v>52</v>
      </c>
      <c r="F115" s="52" t="s">
        <v>113</v>
      </c>
      <c r="I115" s="52" t="s">
        <v>101</v>
      </c>
      <c r="J115" s="54"/>
      <c r="K115" s="50" t="s">
        <v>20</v>
      </c>
      <c r="L115"/>
      <c r="M115"/>
      <c r="N115" s="4"/>
      <c r="O115" s="71"/>
      <c r="P115" s="4"/>
      <c r="Q115" s="4"/>
      <c r="R115" s="4"/>
      <c r="S115" s="4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</row>
    <row r="116" spans="1:29" ht="24.9" customHeight="1" x14ac:dyDescent="0.3">
      <c r="A116" s="50">
        <v>43117</v>
      </c>
      <c r="D116" s="51" t="s">
        <v>52</v>
      </c>
      <c r="F116" s="52" t="s">
        <v>113</v>
      </c>
      <c r="I116" s="52" t="s">
        <v>101</v>
      </c>
      <c r="J116" s="54"/>
      <c r="K116" s="50" t="s">
        <v>20</v>
      </c>
      <c r="L116"/>
      <c r="M116"/>
      <c r="N116" s="4"/>
      <c r="O116" s="71"/>
      <c r="P116" s="4"/>
      <c r="Q116" s="4"/>
      <c r="R116" s="4"/>
      <c r="S116" s="4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</row>
    <row r="117" spans="1:29" ht="24.9" customHeight="1" x14ac:dyDescent="0.3">
      <c r="A117" s="50">
        <v>43117</v>
      </c>
      <c r="D117" s="51" t="s">
        <v>57</v>
      </c>
      <c r="F117" s="52" t="s">
        <v>113</v>
      </c>
      <c r="I117" s="52" t="s">
        <v>101</v>
      </c>
      <c r="J117" s="54"/>
      <c r="K117" s="50" t="s">
        <v>20</v>
      </c>
      <c r="L117"/>
      <c r="M117"/>
    </row>
    <row r="118" spans="1:29" ht="24.9" customHeight="1" x14ac:dyDescent="0.3">
      <c r="A118" s="50">
        <v>43117</v>
      </c>
      <c r="D118" s="51" t="s">
        <v>52</v>
      </c>
      <c r="F118" s="52" t="s">
        <v>113</v>
      </c>
      <c r="I118" s="52" t="s">
        <v>101</v>
      </c>
      <c r="J118" s="54"/>
      <c r="K118" s="50" t="s">
        <v>20</v>
      </c>
      <c r="L118"/>
      <c r="M118"/>
    </row>
    <row r="119" spans="1:29" ht="24.9" customHeight="1" x14ac:dyDescent="0.3">
      <c r="A119" s="50">
        <v>43117</v>
      </c>
      <c r="D119" s="51" t="s">
        <v>52</v>
      </c>
      <c r="F119" s="52" t="s">
        <v>113</v>
      </c>
      <c r="I119" s="52" t="s">
        <v>106</v>
      </c>
      <c r="J119" s="54"/>
      <c r="K119" s="50" t="s">
        <v>20</v>
      </c>
      <c r="L119"/>
      <c r="M119"/>
    </row>
    <row r="120" spans="1:29" ht="24.9" customHeight="1" x14ac:dyDescent="0.3">
      <c r="A120" s="50">
        <v>43117</v>
      </c>
      <c r="D120" s="51" t="s">
        <v>52</v>
      </c>
      <c r="F120" s="52" t="s">
        <v>113</v>
      </c>
      <c r="I120" s="52" t="s">
        <v>101</v>
      </c>
      <c r="J120" s="54"/>
      <c r="K120" s="50" t="s">
        <v>20</v>
      </c>
      <c r="L120"/>
      <c r="M120"/>
    </row>
    <row r="121" spans="1:29" ht="24.9" customHeight="1" x14ac:dyDescent="0.3">
      <c r="A121" s="55">
        <v>43117</v>
      </c>
      <c r="B121" s="56"/>
      <c r="C121" s="56"/>
      <c r="D121" s="56" t="s">
        <v>56</v>
      </c>
      <c r="E121" s="56"/>
      <c r="F121" s="54" t="s">
        <v>116</v>
      </c>
      <c r="G121" s="56"/>
      <c r="H121" s="54"/>
      <c r="I121" s="54" t="s">
        <v>100</v>
      </c>
      <c r="J121" s="54"/>
      <c r="K121" s="50" t="s">
        <v>20</v>
      </c>
      <c r="L121"/>
      <c r="M121"/>
    </row>
    <row r="122" spans="1:29" ht="24.9" customHeight="1" x14ac:dyDescent="0.3">
      <c r="A122" s="50">
        <v>43117</v>
      </c>
      <c r="D122" s="51" t="s">
        <v>52</v>
      </c>
      <c r="F122" s="52" t="s">
        <v>112</v>
      </c>
      <c r="I122" s="52" t="s">
        <v>108</v>
      </c>
      <c r="J122" s="54" t="s">
        <v>123</v>
      </c>
      <c r="K122" s="50" t="s">
        <v>20</v>
      </c>
      <c r="L122"/>
      <c r="M122"/>
    </row>
    <row r="123" spans="1:29" ht="24.9" customHeight="1" x14ac:dyDescent="0.3">
      <c r="A123" s="55">
        <v>42759</v>
      </c>
      <c r="B123" s="56"/>
      <c r="C123" s="56"/>
      <c r="D123" s="56" t="s">
        <v>53</v>
      </c>
      <c r="E123" s="56"/>
      <c r="F123" s="54" t="s">
        <v>117</v>
      </c>
      <c r="G123" s="56"/>
      <c r="H123" s="54"/>
      <c r="I123" s="54" t="s">
        <v>103</v>
      </c>
      <c r="J123" s="54"/>
      <c r="K123" s="50" t="s">
        <v>20</v>
      </c>
      <c r="L123"/>
      <c r="M123"/>
    </row>
    <row r="124" spans="1:29" ht="24.9" customHeight="1" x14ac:dyDescent="0.3">
      <c r="A124" s="137">
        <v>43131</v>
      </c>
      <c r="B124" s="135"/>
      <c r="C124" s="135"/>
      <c r="D124" s="135" t="s">
        <v>60</v>
      </c>
      <c r="E124" s="135"/>
      <c r="F124" s="136" t="s">
        <v>96</v>
      </c>
      <c r="G124" s="135"/>
      <c r="H124" s="136"/>
      <c r="I124" s="136" t="s">
        <v>105</v>
      </c>
      <c r="J124" s="136" t="s">
        <v>103</v>
      </c>
      <c r="K124" s="50" t="s">
        <v>20</v>
      </c>
      <c r="L124"/>
      <c r="M124"/>
    </row>
    <row r="125" spans="1:29" ht="24.9" customHeight="1" x14ac:dyDescent="0.3">
      <c r="A125" s="137">
        <v>43131</v>
      </c>
      <c r="B125" s="135"/>
      <c r="C125" s="135"/>
      <c r="D125" s="135" t="s">
        <v>54</v>
      </c>
      <c r="E125" s="135"/>
      <c r="F125" s="136" t="s">
        <v>116</v>
      </c>
      <c r="G125" s="135"/>
      <c r="H125" s="136"/>
      <c r="J125" s="54"/>
      <c r="K125" s="50" t="s">
        <v>20</v>
      </c>
      <c r="L125"/>
      <c r="M125"/>
    </row>
    <row r="126" spans="1:29" ht="24.9" customHeight="1" x14ac:dyDescent="0.3">
      <c r="A126" s="50" t="s">
        <v>20</v>
      </c>
      <c r="J126" s="54"/>
      <c r="K126" s="50" t="s">
        <v>20</v>
      </c>
      <c r="L126"/>
      <c r="M126"/>
    </row>
    <row r="127" spans="1:29" ht="24.9" customHeight="1" x14ac:dyDescent="0.3">
      <c r="A127" s="50" t="s">
        <v>20</v>
      </c>
      <c r="J127" s="54"/>
      <c r="K127" s="50" t="s">
        <v>20</v>
      </c>
      <c r="L127"/>
      <c r="M127"/>
    </row>
    <row r="128" spans="1:29" ht="24.9" customHeight="1" x14ac:dyDescent="0.3">
      <c r="A128" s="50" t="s">
        <v>20</v>
      </c>
      <c r="J128" s="54"/>
      <c r="K128" s="50" t="s">
        <v>20</v>
      </c>
      <c r="L128"/>
      <c r="M128"/>
    </row>
    <row r="129" spans="1:19" ht="24.9" customHeight="1" x14ac:dyDescent="0.3">
      <c r="A129" s="50" t="s">
        <v>20</v>
      </c>
      <c r="J129" s="54"/>
      <c r="K129" s="50" t="s">
        <v>20</v>
      </c>
      <c r="L129"/>
      <c r="M129"/>
      <c r="N129"/>
      <c r="P129"/>
      <c r="Q129"/>
      <c r="R129"/>
      <c r="S129"/>
    </row>
    <row r="130" spans="1:19" ht="24.9" customHeight="1" x14ac:dyDescent="0.3">
      <c r="A130" s="50" t="s">
        <v>20</v>
      </c>
      <c r="J130" s="54"/>
      <c r="K130" s="50" t="s">
        <v>20</v>
      </c>
      <c r="L130"/>
      <c r="M130"/>
      <c r="N130"/>
      <c r="P130"/>
      <c r="Q130"/>
      <c r="R130"/>
      <c r="S130"/>
    </row>
    <row r="131" spans="1:19" ht="24.9" customHeight="1" x14ac:dyDescent="0.3">
      <c r="A131" s="50" t="s">
        <v>20</v>
      </c>
      <c r="J131" s="54"/>
      <c r="K131" s="50" t="s">
        <v>20</v>
      </c>
      <c r="L131"/>
      <c r="M131"/>
      <c r="N131"/>
      <c r="P131"/>
      <c r="Q131"/>
      <c r="R131"/>
      <c r="S131"/>
    </row>
    <row r="132" spans="1:19" ht="24.9" customHeight="1" x14ac:dyDescent="0.3">
      <c r="A132" s="50" t="s">
        <v>20</v>
      </c>
      <c r="J132" s="54"/>
      <c r="K132" s="50" t="s">
        <v>20</v>
      </c>
      <c r="L132"/>
      <c r="M132"/>
      <c r="N132"/>
      <c r="P132"/>
      <c r="Q132"/>
      <c r="R132"/>
      <c r="S132"/>
    </row>
    <row r="133" spans="1:19" ht="24.9" customHeight="1" x14ac:dyDescent="0.3">
      <c r="A133" s="50" t="s">
        <v>20</v>
      </c>
      <c r="J133" s="54"/>
      <c r="K133" s="50" t="s">
        <v>20</v>
      </c>
      <c r="L133"/>
      <c r="M133"/>
      <c r="N133"/>
      <c r="P133"/>
      <c r="Q133"/>
      <c r="R133"/>
      <c r="S133"/>
    </row>
    <row r="134" spans="1:19" ht="24.9" customHeight="1" x14ac:dyDescent="0.3">
      <c r="A134" s="50" t="s">
        <v>20</v>
      </c>
      <c r="J134" s="54"/>
      <c r="K134" s="50" t="s">
        <v>20</v>
      </c>
      <c r="L134"/>
      <c r="M134"/>
      <c r="N134"/>
      <c r="P134"/>
      <c r="Q134"/>
      <c r="R134"/>
      <c r="S134"/>
    </row>
    <row r="135" spans="1:19" ht="24.9" customHeight="1" x14ac:dyDescent="0.3">
      <c r="A135" s="50" t="s">
        <v>20</v>
      </c>
      <c r="J135" s="54"/>
      <c r="K135" s="50" t="s">
        <v>20</v>
      </c>
      <c r="L135"/>
      <c r="M135"/>
      <c r="N135"/>
      <c r="P135"/>
      <c r="Q135"/>
      <c r="R135"/>
      <c r="S135"/>
    </row>
    <row r="136" spans="1:19" ht="24.9" customHeight="1" x14ac:dyDescent="0.3">
      <c r="A136" s="50" t="s">
        <v>20</v>
      </c>
      <c r="J136" s="54"/>
      <c r="K136" s="50" t="s">
        <v>20</v>
      </c>
      <c r="L136"/>
      <c r="M136"/>
      <c r="N136"/>
      <c r="P136"/>
      <c r="Q136"/>
      <c r="R136"/>
      <c r="S136"/>
    </row>
    <row r="137" spans="1:19" ht="24.9" customHeight="1" x14ac:dyDescent="0.3">
      <c r="A137" s="50" t="s">
        <v>20</v>
      </c>
      <c r="J137" s="54"/>
      <c r="K137" s="50" t="s">
        <v>20</v>
      </c>
      <c r="L137"/>
      <c r="M137"/>
      <c r="N137"/>
      <c r="P137"/>
      <c r="Q137"/>
      <c r="R137"/>
      <c r="S137"/>
    </row>
    <row r="138" spans="1:19" ht="24.9" customHeight="1" x14ac:dyDescent="0.3">
      <c r="A138" s="50" t="s">
        <v>20</v>
      </c>
      <c r="J138" s="54"/>
      <c r="K138" s="50" t="s">
        <v>20</v>
      </c>
      <c r="L138"/>
      <c r="M138"/>
      <c r="N138"/>
      <c r="P138"/>
      <c r="Q138"/>
      <c r="R138"/>
      <c r="S138"/>
    </row>
    <row r="139" spans="1:19" ht="24.9" customHeight="1" x14ac:dyDescent="0.3">
      <c r="A139" s="50" t="s">
        <v>20</v>
      </c>
      <c r="J139" s="54"/>
      <c r="K139" s="50" t="s">
        <v>20</v>
      </c>
      <c r="L139"/>
      <c r="M139"/>
      <c r="N139"/>
      <c r="P139"/>
      <c r="Q139"/>
      <c r="R139"/>
      <c r="S139"/>
    </row>
    <row r="140" spans="1:19" ht="24.9" customHeight="1" x14ac:dyDescent="0.3">
      <c r="A140" s="50" t="s">
        <v>20</v>
      </c>
      <c r="J140" s="54"/>
      <c r="K140" s="50" t="s">
        <v>20</v>
      </c>
      <c r="L140"/>
      <c r="M140"/>
      <c r="N140"/>
      <c r="P140"/>
      <c r="Q140"/>
      <c r="R140"/>
      <c r="S140"/>
    </row>
    <row r="141" spans="1:19" ht="24.9" customHeight="1" x14ac:dyDescent="0.3">
      <c r="A141" s="50" t="s">
        <v>20</v>
      </c>
      <c r="J141" s="54"/>
      <c r="K141" s="50" t="s">
        <v>20</v>
      </c>
      <c r="L141"/>
      <c r="M141"/>
      <c r="N141"/>
      <c r="P141"/>
      <c r="Q141"/>
      <c r="R141"/>
      <c r="S141"/>
    </row>
    <row r="142" spans="1:19" ht="24.9" customHeight="1" x14ac:dyDescent="0.3">
      <c r="A142" s="50" t="s">
        <v>20</v>
      </c>
      <c r="J142" s="54"/>
      <c r="K142" s="50" t="s">
        <v>20</v>
      </c>
      <c r="L142"/>
      <c r="M142"/>
      <c r="N142"/>
      <c r="P142"/>
      <c r="Q142"/>
      <c r="R142"/>
      <c r="S142"/>
    </row>
    <row r="143" spans="1:19" ht="24.9" customHeight="1" x14ac:dyDescent="0.3">
      <c r="A143" s="50" t="s">
        <v>20</v>
      </c>
      <c r="J143" s="54"/>
      <c r="K143" s="50" t="s">
        <v>20</v>
      </c>
      <c r="L143"/>
      <c r="M143"/>
      <c r="N143"/>
      <c r="P143"/>
      <c r="Q143"/>
      <c r="R143"/>
      <c r="S143"/>
    </row>
    <row r="144" spans="1:19" ht="24.9" customHeight="1" x14ac:dyDescent="0.3">
      <c r="A144" s="50" t="s">
        <v>20</v>
      </c>
      <c r="J144" s="54"/>
      <c r="K144" s="50" t="s">
        <v>20</v>
      </c>
      <c r="L144"/>
      <c r="M144"/>
      <c r="N144"/>
      <c r="P144"/>
      <c r="Q144"/>
      <c r="R144"/>
      <c r="S144"/>
    </row>
    <row r="145" spans="1:19" ht="24.9" customHeight="1" x14ac:dyDescent="0.3">
      <c r="A145" s="50" t="s">
        <v>20</v>
      </c>
      <c r="J145" s="54"/>
      <c r="K145" s="50" t="s">
        <v>20</v>
      </c>
      <c r="L145"/>
      <c r="M145"/>
      <c r="N145"/>
      <c r="P145"/>
      <c r="Q145"/>
      <c r="R145"/>
      <c r="S145"/>
    </row>
    <row r="146" spans="1:19" ht="24.9" customHeight="1" x14ac:dyDescent="0.3">
      <c r="A146" s="50" t="s">
        <v>20</v>
      </c>
      <c r="J146" s="54"/>
      <c r="K146" s="50" t="s">
        <v>20</v>
      </c>
      <c r="L146"/>
      <c r="M146"/>
      <c r="N146"/>
      <c r="P146"/>
      <c r="Q146"/>
      <c r="R146"/>
      <c r="S146"/>
    </row>
    <row r="147" spans="1:19" ht="24.9" customHeight="1" x14ac:dyDescent="0.3">
      <c r="A147" s="50" t="s">
        <v>20</v>
      </c>
      <c r="J147" s="54"/>
      <c r="K147" s="50" t="s">
        <v>20</v>
      </c>
      <c r="L147"/>
      <c r="M147"/>
      <c r="N147"/>
      <c r="P147"/>
      <c r="Q147"/>
      <c r="R147"/>
      <c r="S147"/>
    </row>
    <row r="148" spans="1:19" ht="24.9" customHeight="1" x14ac:dyDescent="0.3">
      <c r="A148" s="50" t="s">
        <v>20</v>
      </c>
      <c r="J148" s="54"/>
      <c r="K148" s="50" t="s">
        <v>20</v>
      </c>
      <c r="L148"/>
      <c r="M148"/>
      <c r="N148"/>
      <c r="P148"/>
      <c r="Q148"/>
      <c r="R148"/>
      <c r="S148"/>
    </row>
    <row r="149" spans="1:19" ht="24.9" customHeight="1" x14ac:dyDescent="0.3">
      <c r="A149" s="50" t="s">
        <v>20</v>
      </c>
      <c r="J149" s="54"/>
      <c r="K149" s="50" t="s">
        <v>20</v>
      </c>
      <c r="L149"/>
      <c r="M149"/>
      <c r="N149"/>
      <c r="P149"/>
      <c r="Q149"/>
      <c r="R149"/>
      <c r="S149"/>
    </row>
    <row r="150" spans="1:19" ht="24.9" customHeight="1" x14ac:dyDescent="0.3">
      <c r="A150" s="50" t="s">
        <v>20</v>
      </c>
      <c r="J150" s="54"/>
      <c r="K150" s="50" t="s">
        <v>20</v>
      </c>
      <c r="L150"/>
      <c r="M150"/>
      <c r="N150"/>
      <c r="P150"/>
      <c r="Q150"/>
      <c r="R150"/>
      <c r="S150"/>
    </row>
    <row r="151" spans="1:19" ht="24.9" customHeight="1" x14ac:dyDescent="0.3">
      <c r="A151" s="50" t="s">
        <v>20</v>
      </c>
      <c r="J151" s="54"/>
      <c r="K151" s="50" t="s">
        <v>20</v>
      </c>
      <c r="L151"/>
      <c r="M151"/>
      <c r="N151"/>
      <c r="P151"/>
      <c r="Q151"/>
      <c r="R151"/>
      <c r="S151"/>
    </row>
    <row r="152" spans="1:19" ht="24.9" customHeight="1" x14ac:dyDescent="0.3">
      <c r="A152" s="50" t="s">
        <v>20</v>
      </c>
      <c r="J152" s="54"/>
      <c r="K152" s="50" t="s">
        <v>20</v>
      </c>
      <c r="L152"/>
      <c r="M152"/>
      <c r="N152"/>
      <c r="P152"/>
      <c r="Q152"/>
      <c r="R152"/>
      <c r="S152"/>
    </row>
    <row r="153" spans="1:19" ht="24.9" customHeight="1" x14ac:dyDescent="0.3">
      <c r="A153" s="50" t="s">
        <v>20</v>
      </c>
      <c r="J153" s="54"/>
      <c r="K153" s="50" t="s">
        <v>20</v>
      </c>
      <c r="L153"/>
      <c r="M153"/>
      <c r="N153"/>
      <c r="P153"/>
      <c r="Q153"/>
      <c r="R153"/>
      <c r="S153"/>
    </row>
    <row r="154" spans="1:19" ht="24.9" customHeight="1" x14ac:dyDescent="0.3">
      <c r="A154" s="50" t="s">
        <v>20</v>
      </c>
      <c r="J154" s="54"/>
      <c r="K154" s="50" t="s">
        <v>20</v>
      </c>
      <c r="L154"/>
      <c r="M154"/>
      <c r="N154"/>
      <c r="P154"/>
      <c r="Q154"/>
      <c r="R154"/>
      <c r="S154"/>
    </row>
    <row r="155" spans="1:19" ht="24.9" customHeight="1" x14ac:dyDescent="0.3">
      <c r="A155" s="50" t="s">
        <v>20</v>
      </c>
      <c r="J155" s="54"/>
      <c r="K155" s="50" t="s">
        <v>20</v>
      </c>
      <c r="L155"/>
      <c r="M155"/>
      <c r="N155"/>
      <c r="P155"/>
      <c r="Q155"/>
      <c r="R155"/>
      <c r="S155"/>
    </row>
    <row r="156" spans="1:19" ht="24.9" customHeight="1" x14ac:dyDescent="0.3">
      <c r="A156" s="50" t="s">
        <v>20</v>
      </c>
      <c r="J156" s="54"/>
      <c r="K156" s="50" t="s">
        <v>20</v>
      </c>
      <c r="L156"/>
      <c r="M156"/>
      <c r="N156"/>
      <c r="P156"/>
      <c r="Q156"/>
      <c r="R156"/>
      <c r="S156"/>
    </row>
    <row r="157" spans="1:19" ht="24.9" customHeight="1" x14ac:dyDescent="0.3">
      <c r="A157" s="50" t="s">
        <v>20</v>
      </c>
      <c r="J157" s="54"/>
      <c r="K157" s="50" t="s">
        <v>20</v>
      </c>
      <c r="L157"/>
      <c r="M157"/>
      <c r="N157"/>
      <c r="P157"/>
      <c r="Q157"/>
      <c r="R157"/>
      <c r="S157"/>
    </row>
    <row r="158" spans="1:19" ht="24.9" customHeight="1" x14ac:dyDescent="0.3">
      <c r="A158" s="50" t="s">
        <v>20</v>
      </c>
      <c r="J158" s="54"/>
      <c r="K158" s="50" t="s">
        <v>20</v>
      </c>
      <c r="L158"/>
      <c r="M158"/>
      <c r="N158"/>
      <c r="P158"/>
      <c r="Q158"/>
      <c r="R158"/>
      <c r="S158"/>
    </row>
    <row r="159" spans="1:19" ht="24.9" customHeight="1" x14ac:dyDescent="0.3">
      <c r="A159" s="50" t="s">
        <v>20</v>
      </c>
      <c r="J159" s="54"/>
      <c r="K159" s="50" t="s">
        <v>20</v>
      </c>
      <c r="L159"/>
      <c r="M159"/>
      <c r="N159"/>
      <c r="P159"/>
      <c r="Q159"/>
      <c r="R159"/>
      <c r="S159"/>
    </row>
    <row r="160" spans="1:19" ht="24.9" customHeight="1" x14ac:dyDescent="0.3">
      <c r="A160" s="50" t="s">
        <v>20</v>
      </c>
      <c r="J160" s="54"/>
      <c r="K160" s="50" t="s">
        <v>20</v>
      </c>
      <c r="L160"/>
      <c r="M160"/>
      <c r="N160"/>
      <c r="P160"/>
      <c r="Q160"/>
      <c r="R160"/>
      <c r="S160"/>
    </row>
    <row r="161" spans="1:19" ht="24.9" customHeight="1" x14ac:dyDescent="0.3">
      <c r="A161" s="50" t="s">
        <v>20</v>
      </c>
      <c r="J161" s="54"/>
      <c r="K161" s="50" t="s">
        <v>20</v>
      </c>
      <c r="L161"/>
      <c r="M161"/>
      <c r="N161"/>
      <c r="P161"/>
      <c r="Q161"/>
      <c r="R161"/>
      <c r="S161"/>
    </row>
    <row r="162" spans="1:19" ht="24.9" customHeight="1" x14ac:dyDescent="0.3">
      <c r="A162" s="50" t="s">
        <v>20</v>
      </c>
      <c r="J162" s="54"/>
      <c r="K162" s="50" t="s">
        <v>20</v>
      </c>
      <c r="L162"/>
      <c r="M162"/>
      <c r="N162"/>
      <c r="P162"/>
      <c r="Q162"/>
      <c r="R162"/>
      <c r="S162"/>
    </row>
    <row r="163" spans="1:19" ht="24.9" customHeight="1" x14ac:dyDescent="0.3">
      <c r="A163" s="50" t="s">
        <v>20</v>
      </c>
      <c r="J163" s="54"/>
      <c r="K163" s="50" t="s">
        <v>20</v>
      </c>
      <c r="L163"/>
      <c r="M163"/>
      <c r="N163"/>
      <c r="P163"/>
      <c r="Q163"/>
      <c r="R163"/>
      <c r="S163"/>
    </row>
    <row r="164" spans="1:19" ht="24.9" customHeight="1" x14ac:dyDescent="0.3">
      <c r="A164" s="50" t="s">
        <v>20</v>
      </c>
      <c r="J164" s="54"/>
      <c r="K164" s="50" t="s">
        <v>20</v>
      </c>
      <c r="L164"/>
      <c r="M164"/>
      <c r="N164"/>
      <c r="P164"/>
      <c r="Q164"/>
      <c r="R164"/>
      <c r="S164"/>
    </row>
    <row r="165" spans="1:19" ht="24.9" customHeight="1" x14ac:dyDescent="0.3">
      <c r="A165" s="50" t="s">
        <v>20</v>
      </c>
      <c r="J165" s="54"/>
      <c r="K165" s="50" t="s">
        <v>20</v>
      </c>
      <c r="L165"/>
      <c r="M165"/>
      <c r="N165"/>
      <c r="P165"/>
      <c r="Q165"/>
      <c r="R165"/>
      <c r="S165"/>
    </row>
    <row r="166" spans="1:19" ht="24.9" customHeight="1" x14ac:dyDescent="0.3">
      <c r="A166" s="50" t="s">
        <v>20</v>
      </c>
      <c r="J166" s="54"/>
      <c r="K166" s="50" t="s">
        <v>20</v>
      </c>
      <c r="L166"/>
      <c r="M166"/>
      <c r="N166"/>
      <c r="P166"/>
      <c r="Q166"/>
      <c r="R166"/>
      <c r="S166"/>
    </row>
    <row r="167" spans="1:19" ht="24.9" customHeight="1" x14ac:dyDescent="0.3">
      <c r="A167" s="50" t="s">
        <v>20</v>
      </c>
      <c r="J167" s="54"/>
      <c r="K167" s="50" t="s">
        <v>20</v>
      </c>
      <c r="L167"/>
      <c r="M167"/>
      <c r="N167"/>
      <c r="P167"/>
      <c r="Q167"/>
      <c r="R167"/>
      <c r="S167"/>
    </row>
    <row r="168" spans="1:19" ht="24.9" customHeight="1" x14ac:dyDescent="0.3">
      <c r="A168" s="50" t="s">
        <v>20</v>
      </c>
      <c r="J168" s="54"/>
      <c r="K168" s="50" t="s">
        <v>20</v>
      </c>
      <c r="L168"/>
      <c r="M168"/>
      <c r="N168"/>
      <c r="P168"/>
      <c r="Q168"/>
      <c r="R168"/>
      <c r="S168"/>
    </row>
    <row r="169" spans="1:19" ht="24.9" customHeight="1" x14ac:dyDescent="0.3">
      <c r="A169" s="50" t="s">
        <v>20</v>
      </c>
      <c r="J169" s="54"/>
      <c r="K169" s="50" t="s">
        <v>20</v>
      </c>
      <c r="L169"/>
      <c r="M169"/>
      <c r="N169"/>
      <c r="P169"/>
      <c r="Q169"/>
      <c r="R169"/>
      <c r="S169"/>
    </row>
    <row r="170" spans="1:19" ht="24.9" customHeight="1" x14ac:dyDescent="0.3">
      <c r="A170" s="50" t="s">
        <v>20</v>
      </c>
      <c r="J170" s="54"/>
      <c r="K170" s="50" t="s">
        <v>20</v>
      </c>
      <c r="L170"/>
      <c r="M170"/>
      <c r="N170"/>
      <c r="P170"/>
      <c r="Q170"/>
      <c r="R170"/>
      <c r="S170"/>
    </row>
    <row r="171" spans="1:19" ht="24.9" customHeight="1" x14ac:dyDescent="0.3">
      <c r="A171" s="50" t="s">
        <v>20</v>
      </c>
      <c r="J171" s="54"/>
      <c r="K171" s="50" t="s">
        <v>20</v>
      </c>
      <c r="L171"/>
      <c r="M171"/>
      <c r="N171"/>
      <c r="P171"/>
      <c r="Q171"/>
      <c r="R171"/>
      <c r="S171"/>
    </row>
    <row r="172" spans="1:19" ht="24.9" customHeight="1" x14ac:dyDescent="0.3">
      <c r="A172" s="50" t="s">
        <v>20</v>
      </c>
      <c r="J172" s="54"/>
      <c r="K172" s="50" t="s">
        <v>20</v>
      </c>
      <c r="L172"/>
      <c r="M172"/>
      <c r="N172"/>
      <c r="P172"/>
      <c r="Q172"/>
      <c r="R172"/>
      <c r="S172"/>
    </row>
    <row r="173" spans="1:19" ht="24.9" customHeight="1" x14ac:dyDescent="0.3">
      <c r="A173" s="50" t="s">
        <v>20</v>
      </c>
      <c r="J173" s="54"/>
      <c r="K173" s="50" t="s">
        <v>20</v>
      </c>
      <c r="L173"/>
      <c r="M173"/>
      <c r="N173"/>
      <c r="P173"/>
      <c r="Q173"/>
      <c r="R173"/>
      <c r="S173"/>
    </row>
    <row r="174" spans="1:19" ht="24.9" customHeight="1" x14ac:dyDescent="0.3">
      <c r="A174" s="50" t="s">
        <v>20</v>
      </c>
      <c r="J174" s="54"/>
      <c r="K174" s="50" t="s">
        <v>20</v>
      </c>
      <c r="L174"/>
      <c r="M174"/>
      <c r="N174"/>
      <c r="P174"/>
      <c r="Q174"/>
      <c r="R174"/>
      <c r="S174"/>
    </row>
    <row r="175" spans="1:19" ht="24.9" customHeight="1" x14ac:dyDescent="0.3">
      <c r="A175" s="50" t="s">
        <v>20</v>
      </c>
      <c r="J175" s="54"/>
      <c r="K175" s="50" t="s">
        <v>20</v>
      </c>
      <c r="L175"/>
      <c r="M175"/>
      <c r="N175"/>
      <c r="P175"/>
      <c r="Q175"/>
      <c r="R175"/>
      <c r="S175"/>
    </row>
    <row r="176" spans="1:19" ht="24.9" customHeight="1" x14ac:dyDescent="0.3">
      <c r="A176" s="50" t="s">
        <v>20</v>
      </c>
      <c r="J176" s="54"/>
      <c r="K176" s="50" t="s">
        <v>20</v>
      </c>
      <c r="L176"/>
      <c r="M176"/>
      <c r="N176"/>
      <c r="P176"/>
      <c r="Q176"/>
      <c r="R176"/>
      <c r="S176"/>
    </row>
    <row r="177" spans="1:19" ht="24.9" customHeight="1" x14ac:dyDescent="0.3">
      <c r="A177" s="50" t="s">
        <v>20</v>
      </c>
      <c r="J177" s="54"/>
      <c r="K177" s="50" t="s">
        <v>20</v>
      </c>
      <c r="L177"/>
      <c r="M177"/>
      <c r="N177"/>
      <c r="P177"/>
      <c r="Q177"/>
      <c r="R177"/>
      <c r="S177"/>
    </row>
    <row r="178" spans="1:19" ht="24.9" customHeight="1" x14ac:dyDescent="0.3">
      <c r="A178" s="50" t="s">
        <v>20</v>
      </c>
      <c r="J178" s="54"/>
      <c r="K178" s="50" t="s">
        <v>20</v>
      </c>
      <c r="L178"/>
      <c r="M178"/>
      <c r="N178"/>
      <c r="P178"/>
      <c r="Q178"/>
      <c r="R178"/>
      <c r="S178"/>
    </row>
    <row r="179" spans="1:19" ht="24.9" customHeight="1" x14ac:dyDescent="0.3">
      <c r="A179" s="50" t="s">
        <v>20</v>
      </c>
      <c r="J179" s="54"/>
      <c r="K179" s="50" t="s">
        <v>20</v>
      </c>
      <c r="L179"/>
      <c r="M179"/>
      <c r="N179"/>
      <c r="P179"/>
      <c r="Q179"/>
      <c r="R179"/>
      <c r="S179"/>
    </row>
    <row r="180" spans="1:19" ht="24.9" customHeight="1" x14ac:dyDescent="0.3">
      <c r="A180" s="50" t="s">
        <v>20</v>
      </c>
      <c r="J180" s="54"/>
      <c r="K180" s="50" t="s">
        <v>20</v>
      </c>
      <c r="L180"/>
      <c r="M180"/>
      <c r="N180"/>
      <c r="P180"/>
      <c r="Q180"/>
      <c r="R180"/>
      <c r="S180"/>
    </row>
    <row r="181" spans="1:19" ht="24.9" customHeight="1" x14ac:dyDescent="0.3">
      <c r="A181" s="50" t="s">
        <v>20</v>
      </c>
      <c r="J181" s="54"/>
      <c r="K181" s="50" t="s">
        <v>20</v>
      </c>
      <c r="L181"/>
      <c r="M181"/>
      <c r="N181"/>
      <c r="P181"/>
      <c r="Q181"/>
      <c r="R181"/>
      <c r="S181"/>
    </row>
    <row r="182" spans="1:19" ht="24.9" customHeight="1" x14ac:dyDescent="0.3">
      <c r="A182" s="50" t="s">
        <v>20</v>
      </c>
      <c r="J182" s="54"/>
      <c r="K182" s="50" t="s">
        <v>20</v>
      </c>
      <c r="L182"/>
      <c r="M182"/>
      <c r="N182"/>
      <c r="P182"/>
      <c r="Q182"/>
      <c r="R182"/>
      <c r="S182"/>
    </row>
    <row r="183" spans="1:19" ht="24.9" customHeight="1" x14ac:dyDescent="0.3">
      <c r="A183" s="50" t="s">
        <v>20</v>
      </c>
      <c r="J183" s="54"/>
      <c r="K183" s="50" t="s">
        <v>20</v>
      </c>
      <c r="L183"/>
      <c r="M183"/>
      <c r="N183"/>
      <c r="P183"/>
      <c r="Q183"/>
      <c r="R183"/>
      <c r="S183"/>
    </row>
    <row r="184" spans="1:19" ht="24.9" customHeight="1" x14ac:dyDescent="0.3">
      <c r="A184" s="50" t="s">
        <v>20</v>
      </c>
      <c r="J184" s="54"/>
      <c r="K184" s="50" t="s">
        <v>20</v>
      </c>
      <c r="L184"/>
      <c r="M184"/>
      <c r="N184"/>
      <c r="P184"/>
      <c r="Q184"/>
      <c r="R184"/>
      <c r="S184"/>
    </row>
    <row r="185" spans="1:19" ht="24.9" customHeight="1" x14ac:dyDescent="0.3">
      <c r="A185" s="50" t="s">
        <v>20</v>
      </c>
      <c r="J185" s="54"/>
      <c r="K185" s="50" t="s">
        <v>20</v>
      </c>
      <c r="L185"/>
      <c r="M185"/>
      <c r="N185"/>
      <c r="P185"/>
      <c r="Q185"/>
      <c r="R185"/>
      <c r="S185"/>
    </row>
    <row r="186" spans="1:19" ht="24.9" customHeight="1" x14ac:dyDescent="0.3">
      <c r="A186" s="50" t="s">
        <v>20</v>
      </c>
      <c r="J186" s="54"/>
      <c r="K186" s="50" t="s">
        <v>20</v>
      </c>
      <c r="L186"/>
      <c r="M186"/>
      <c r="N186"/>
      <c r="P186"/>
      <c r="Q186"/>
      <c r="R186"/>
      <c r="S186"/>
    </row>
    <row r="187" spans="1:19" ht="24.9" customHeight="1" x14ac:dyDescent="0.3">
      <c r="A187" s="50" t="s">
        <v>20</v>
      </c>
      <c r="J187" s="54"/>
      <c r="K187" s="50" t="s">
        <v>20</v>
      </c>
      <c r="L187"/>
      <c r="M187"/>
      <c r="N187"/>
      <c r="P187"/>
      <c r="Q187"/>
      <c r="R187"/>
      <c r="S187"/>
    </row>
    <row r="188" spans="1:19" ht="24.9" customHeight="1" x14ac:dyDescent="0.3">
      <c r="A188" s="50" t="s">
        <v>20</v>
      </c>
      <c r="J188" s="54"/>
      <c r="K188" s="50" t="s">
        <v>20</v>
      </c>
      <c r="L188"/>
      <c r="M188"/>
      <c r="N188"/>
      <c r="P188"/>
      <c r="Q188"/>
      <c r="R188"/>
      <c r="S188"/>
    </row>
    <row r="189" spans="1:19" ht="24.9" customHeight="1" x14ac:dyDescent="0.3">
      <c r="A189" s="50" t="s">
        <v>20</v>
      </c>
      <c r="J189" s="54"/>
      <c r="K189" s="50" t="s">
        <v>20</v>
      </c>
      <c r="L189"/>
      <c r="M189"/>
      <c r="N189"/>
      <c r="P189"/>
      <c r="Q189"/>
      <c r="R189"/>
      <c r="S189"/>
    </row>
    <row r="190" spans="1:19" ht="24.9" customHeight="1" x14ac:dyDescent="0.3">
      <c r="A190" s="50" t="s">
        <v>20</v>
      </c>
      <c r="J190" s="54"/>
      <c r="K190" s="50" t="s">
        <v>20</v>
      </c>
      <c r="L190"/>
      <c r="M190"/>
      <c r="N190"/>
      <c r="P190"/>
      <c r="Q190"/>
      <c r="R190"/>
      <c r="S190"/>
    </row>
    <row r="191" spans="1:19" ht="24.9" customHeight="1" x14ac:dyDescent="0.3">
      <c r="A191" s="50" t="s">
        <v>20</v>
      </c>
      <c r="J191" s="54"/>
      <c r="K191" s="50" t="s">
        <v>20</v>
      </c>
      <c r="L191"/>
      <c r="M191"/>
      <c r="N191"/>
      <c r="P191"/>
      <c r="Q191"/>
      <c r="R191"/>
      <c r="S191"/>
    </row>
    <row r="192" spans="1:19" ht="24.9" customHeight="1" x14ac:dyDescent="0.3">
      <c r="A192" s="50" t="s">
        <v>20</v>
      </c>
      <c r="J192" s="54"/>
      <c r="K192" s="50" t="s">
        <v>20</v>
      </c>
      <c r="L192"/>
      <c r="M192"/>
      <c r="N192"/>
      <c r="P192"/>
      <c r="Q192"/>
      <c r="R192"/>
      <c r="S192"/>
    </row>
    <row r="193" spans="1:19" ht="24.9" customHeight="1" x14ac:dyDescent="0.3">
      <c r="A193" s="50" t="s">
        <v>20</v>
      </c>
      <c r="J193" s="54"/>
      <c r="K193" s="50" t="s">
        <v>20</v>
      </c>
      <c r="L193"/>
      <c r="M193"/>
      <c r="N193"/>
      <c r="P193"/>
      <c r="Q193"/>
      <c r="R193"/>
      <c r="S193"/>
    </row>
    <row r="194" spans="1:19" ht="24.9" customHeight="1" x14ac:dyDescent="0.3">
      <c r="A194" s="50" t="s">
        <v>20</v>
      </c>
      <c r="J194" s="54"/>
      <c r="K194" s="50" t="s">
        <v>20</v>
      </c>
      <c r="L194"/>
      <c r="M194"/>
      <c r="N194"/>
      <c r="P194"/>
      <c r="Q194"/>
      <c r="R194"/>
      <c r="S194"/>
    </row>
    <row r="195" spans="1:19" ht="24.9" customHeight="1" x14ac:dyDescent="0.3">
      <c r="A195" s="50" t="s">
        <v>20</v>
      </c>
      <c r="J195" s="54"/>
      <c r="K195" s="50" t="s">
        <v>20</v>
      </c>
      <c r="L195"/>
      <c r="M195"/>
      <c r="N195"/>
      <c r="P195"/>
      <c r="Q195"/>
      <c r="R195"/>
      <c r="S195"/>
    </row>
    <row r="196" spans="1:19" ht="24.9" customHeight="1" x14ac:dyDescent="0.3">
      <c r="A196" s="50" t="s">
        <v>20</v>
      </c>
      <c r="J196" s="54"/>
      <c r="K196" s="50" t="s">
        <v>20</v>
      </c>
      <c r="L196"/>
      <c r="M196"/>
      <c r="N196"/>
      <c r="P196"/>
      <c r="Q196"/>
      <c r="R196"/>
      <c r="S196"/>
    </row>
    <row r="197" spans="1:19" ht="24.9" customHeight="1" x14ac:dyDescent="0.3">
      <c r="A197" s="50" t="s">
        <v>20</v>
      </c>
      <c r="J197" s="54"/>
      <c r="K197" s="50" t="s">
        <v>20</v>
      </c>
      <c r="L197"/>
      <c r="M197"/>
      <c r="N197"/>
      <c r="P197"/>
      <c r="Q197"/>
      <c r="R197"/>
      <c r="S197"/>
    </row>
    <row r="198" spans="1:19" ht="24.9" customHeight="1" x14ac:dyDescent="0.3">
      <c r="A198" s="50" t="s">
        <v>20</v>
      </c>
      <c r="J198" s="54"/>
      <c r="K198" s="50" t="s">
        <v>20</v>
      </c>
      <c r="L198"/>
      <c r="M198"/>
      <c r="N198"/>
      <c r="P198"/>
      <c r="Q198"/>
      <c r="R198"/>
      <c r="S198"/>
    </row>
    <row r="199" spans="1:19" ht="24.9" customHeight="1" x14ac:dyDescent="0.3">
      <c r="A199" s="50" t="s">
        <v>20</v>
      </c>
      <c r="J199" s="54"/>
      <c r="K199" s="50" t="s">
        <v>20</v>
      </c>
      <c r="L199"/>
      <c r="M199"/>
      <c r="N199"/>
      <c r="P199"/>
      <c r="Q199"/>
      <c r="R199"/>
      <c r="S199"/>
    </row>
    <row r="200" spans="1:19" ht="24.9" customHeight="1" x14ac:dyDescent="0.3">
      <c r="A200" s="50" t="s">
        <v>20</v>
      </c>
      <c r="J200" s="54"/>
      <c r="K200" s="50" t="s">
        <v>20</v>
      </c>
      <c r="L200"/>
      <c r="M200"/>
      <c r="N200"/>
      <c r="P200"/>
      <c r="Q200"/>
      <c r="R200"/>
      <c r="S200"/>
    </row>
    <row r="201" spans="1:19" ht="24.9" customHeight="1" x14ac:dyDescent="0.3">
      <c r="A201" s="50" t="s">
        <v>20</v>
      </c>
      <c r="J201" s="54"/>
      <c r="K201" s="50" t="s">
        <v>20</v>
      </c>
      <c r="L201"/>
      <c r="M201"/>
      <c r="N201"/>
      <c r="P201"/>
      <c r="Q201"/>
      <c r="R201"/>
      <c r="S201"/>
    </row>
    <row r="202" spans="1:19" ht="24.9" customHeight="1" x14ac:dyDescent="0.3">
      <c r="A202" s="50" t="s">
        <v>20</v>
      </c>
      <c r="J202" s="54"/>
      <c r="K202" s="50" t="s">
        <v>20</v>
      </c>
      <c r="L202"/>
      <c r="M202"/>
      <c r="N202"/>
      <c r="P202"/>
      <c r="Q202"/>
      <c r="R202"/>
      <c r="S202"/>
    </row>
    <row r="203" spans="1:19" ht="24.9" customHeight="1" x14ac:dyDescent="0.3">
      <c r="A203" s="50" t="s">
        <v>20</v>
      </c>
      <c r="J203" s="54"/>
      <c r="K203" s="50" t="s">
        <v>20</v>
      </c>
      <c r="L203"/>
      <c r="M203"/>
      <c r="N203"/>
      <c r="P203"/>
      <c r="Q203"/>
      <c r="R203"/>
      <c r="S203"/>
    </row>
    <row r="204" spans="1:19" ht="24.9" customHeight="1" x14ac:dyDescent="0.3">
      <c r="A204" s="50" t="s">
        <v>20</v>
      </c>
      <c r="J204" s="54"/>
      <c r="K204" s="50" t="s">
        <v>20</v>
      </c>
      <c r="L204"/>
      <c r="M204"/>
      <c r="N204"/>
      <c r="P204"/>
      <c r="Q204"/>
      <c r="R204"/>
      <c r="S204"/>
    </row>
    <row r="205" spans="1:19" ht="24.9" customHeight="1" x14ac:dyDescent="0.3">
      <c r="A205" s="50" t="s">
        <v>20</v>
      </c>
      <c r="J205" s="54"/>
      <c r="K205" s="50" t="s">
        <v>20</v>
      </c>
      <c r="L205"/>
      <c r="M205"/>
      <c r="N205"/>
      <c r="P205"/>
      <c r="Q205"/>
      <c r="R205"/>
      <c r="S205"/>
    </row>
    <row r="206" spans="1:19" ht="24.9" customHeight="1" x14ac:dyDescent="0.3">
      <c r="A206" s="50" t="s">
        <v>20</v>
      </c>
      <c r="J206" s="54"/>
      <c r="K206" s="50" t="s">
        <v>20</v>
      </c>
      <c r="L206"/>
      <c r="M206"/>
      <c r="N206"/>
      <c r="P206"/>
      <c r="Q206"/>
      <c r="R206"/>
      <c r="S206"/>
    </row>
    <row r="207" spans="1:19" ht="24.9" customHeight="1" x14ac:dyDescent="0.3">
      <c r="A207" s="50" t="s">
        <v>20</v>
      </c>
      <c r="J207" s="54"/>
      <c r="K207" s="50" t="s">
        <v>20</v>
      </c>
      <c r="L207"/>
      <c r="M207"/>
      <c r="N207"/>
      <c r="P207"/>
      <c r="Q207"/>
      <c r="R207"/>
      <c r="S207"/>
    </row>
    <row r="208" spans="1:19" ht="24.9" customHeight="1" x14ac:dyDescent="0.3">
      <c r="A208" s="50" t="s">
        <v>20</v>
      </c>
      <c r="J208" s="54"/>
      <c r="K208" s="50" t="s">
        <v>20</v>
      </c>
      <c r="L208"/>
      <c r="M208"/>
      <c r="N208"/>
      <c r="P208"/>
      <c r="Q208"/>
      <c r="R208"/>
      <c r="S208"/>
    </row>
    <row r="209" spans="1:19" ht="24.9" customHeight="1" x14ac:dyDescent="0.3">
      <c r="A209" s="50" t="s">
        <v>20</v>
      </c>
      <c r="J209" s="54"/>
      <c r="K209" s="50" t="s">
        <v>20</v>
      </c>
      <c r="L209"/>
      <c r="M209"/>
      <c r="N209"/>
      <c r="P209"/>
      <c r="Q209"/>
      <c r="R209"/>
      <c r="S209"/>
    </row>
    <row r="210" spans="1:19" ht="24.9" customHeight="1" x14ac:dyDescent="0.3">
      <c r="A210" s="50" t="s">
        <v>20</v>
      </c>
      <c r="J210" s="54"/>
      <c r="K210" s="50" t="s">
        <v>20</v>
      </c>
      <c r="L210"/>
      <c r="M210"/>
      <c r="N210"/>
      <c r="P210"/>
      <c r="Q210"/>
      <c r="R210"/>
      <c r="S210"/>
    </row>
    <row r="211" spans="1:19" ht="24.9" customHeight="1" x14ac:dyDescent="0.3">
      <c r="A211" s="50" t="s">
        <v>20</v>
      </c>
      <c r="J211" s="54"/>
      <c r="K211" s="50" t="s">
        <v>20</v>
      </c>
      <c r="L211"/>
      <c r="M211"/>
      <c r="N211"/>
      <c r="P211"/>
      <c r="Q211"/>
      <c r="R211"/>
      <c r="S211"/>
    </row>
    <row r="212" spans="1:19" ht="24.9" customHeight="1" x14ac:dyDescent="0.3">
      <c r="A212" s="50" t="s">
        <v>20</v>
      </c>
      <c r="J212" s="54"/>
      <c r="K212" s="50" t="s">
        <v>20</v>
      </c>
      <c r="L212"/>
      <c r="M212"/>
      <c r="N212"/>
      <c r="P212"/>
      <c r="Q212"/>
      <c r="R212"/>
      <c r="S212"/>
    </row>
    <row r="213" spans="1:19" ht="24.9" customHeight="1" x14ac:dyDescent="0.3">
      <c r="A213" s="50" t="s">
        <v>20</v>
      </c>
      <c r="J213" s="54"/>
      <c r="K213" s="50" t="s">
        <v>20</v>
      </c>
      <c r="L213"/>
      <c r="M213"/>
      <c r="N213"/>
      <c r="P213"/>
      <c r="Q213"/>
      <c r="R213"/>
      <c r="S213"/>
    </row>
    <row r="214" spans="1:19" ht="24.9" customHeight="1" x14ac:dyDescent="0.3">
      <c r="A214" s="50" t="s">
        <v>20</v>
      </c>
      <c r="J214" s="54"/>
      <c r="K214" s="50" t="s">
        <v>20</v>
      </c>
      <c r="L214"/>
      <c r="M214"/>
      <c r="N214"/>
      <c r="P214"/>
      <c r="Q214"/>
      <c r="R214"/>
      <c r="S214"/>
    </row>
    <row r="215" spans="1:19" ht="24.9" customHeight="1" x14ac:dyDescent="0.3">
      <c r="A215" s="50" t="s">
        <v>20</v>
      </c>
      <c r="J215" s="54"/>
      <c r="K215" s="50" t="s">
        <v>20</v>
      </c>
      <c r="L215"/>
      <c r="M215"/>
      <c r="N215"/>
      <c r="P215"/>
      <c r="Q215"/>
      <c r="R215"/>
      <c r="S215"/>
    </row>
    <row r="216" spans="1:19" ht="24.9" customHeight="1" x14ac:dyDescent="0.3">
      <c r="A216" s="50" t="s">
        <v>20</v>
      </c>
      <c r="J216" s="54"/>
      <c r="K216" s="50" t="s">
        <v>20</v>
      </c>
      <c r="L216"/>
      <c r="M216"/>
      <c r="N216"/>
      <c r="P216"/>
      <c r="Q216"/>
      <c r="R216"/>
      <c r="S216"/>
    </row>
    <row r="217" spans="1:19" ht="24.9" customHeight="1" x14ac:dyDescent="0.3">
      <c r="A217" s="50" t="s">
        <v>20</v>
      </c>
      <c r="J217" s="54"/>
      <c r="K217" s="50" t="s">
        <v>20</v>
      </c>
      <c r="L217"/>
      <c r="M217"/>
      <c r="N217"/>
      <c r="P217"/>
      <c r="Q217"/>
      <c r="R217"/>
      <c r="S217"/>
    </row>
    <row r="218" spans="1:19" ht="24.9" customHeight="1" x14ac:dyDescent="0.3">
      <c r="A218" s="50" t="s">
        <v>20</v>
      </c>
      <c r="J218" s="54"/>
      <c r="K218" s="50" t="s">
        <v>20</v>
      </c>
      <c r="L218"/>
      <c r="M218"/>
      <c r="N218"/>
      <c r="P218"/>
      <c r="Q218"/>
      <c r="R218"/>
      <c r="S218"/>
    </row>
    <row r="219" spans="1:19" ht="24.9" customHeight="1" x14ac:dyDescent="0.3">
      <c r="A219" s="50" t="s">
        <v>20</v>
      </c>
      <c r="J219" s="54"/>
      <c r="K219" s="50" t="s">
        <v>20</v>
      </c>
      <c r="L219"/>
      <c r="M219"/>
      <c r="N219"/>
      <c r="P219"/>
      <c r="Q219"/>
      <c r="R219"/>
      <c r="S219"/>
    </row>
    <row r="220" spans="1:19" ht="24.9" customHeight="1" x14ac:dyDescent="0.3">
      <c r="A220" s="50" t="s">
        <v>20</v>
      </c>
      <c r="J220" s="54"/>
      <c r="K220" s="50" t="s">
        <v>20</v>
      </c>
      <c r="L220"/>
      <c r="M220"/>
      <c r="N220"/>
      <c r="P220"/>
      <c r="Q220"/>
      <c r="R220"/>
      <c r="S220"/>
    </row>
    <row r="221" spans="1:19" ht="24.9" customHeight="1" x14ac:dyDescent="0.3">
      <c r="A221" s="50" t="s">
        <v>20</v>
      </c>
      <c r="J221" s="54"/>
      <c r="K221" s="50" t="s">
        <v>20</v>
      </c>
      <c r="L221"/>
      <c r="M221"/>
      <c r="N221"/>
      <c r="P221"/>
      <c r="Q221"/>
      <c r="R221"/>
      <c r="S221"/>
    </row>
    <row r="222" spans="1:19" ht="24.9" customHeight="1" x14ac:dyDescent="0.3">
      <c r="A222" s="50" t="s">
        <v>20</v>
      </c>
      <c r="J222" s="54"/>
      <c r="K222" s="50" t="s">
        <v>20</v>
      </c>
      <c r="L222"/>
      <c r="M222"/>
      <c r="N222"/>
      <c r="P222"/>
      <c r="Q222"/>
      <c r="R222"/>
      <c r="S222"/>
    </row>
    <row r="223" spans="1:19" ht="24.9" customHeight="1" x14ac:dyDescent="0.3">
      <c r="A223" s="50" t="s">
        <v>20</v>
      </c>
      <c r="J223" s="54"/>
      <c r="K223" s="50" t="s">
        <v>20</v>
      </c>
      <c r="L223"/>
      <c r="M223"/>
      <c r="N223"/>
      <c r="P223"/>
      <c r="Q223"/>
      <c r="R223"/>
      <c r="S223"/>
    </row>
    <row r="224" spans="1:19" ht="24.9" customHeight="1" x14ac:dyDescent="0.3">
      <c r="A224" s="50" t="s">
        <v>20</v>
      </c>
      <c r="J224" s="54"/>
      <c r="K224" s="50" t="s">
        <v>20</v>
      </c>
      <c r="L224"/>
      <c r="M224"/>
      <c r="N224"/>
      <c r="P224"/>
      <c r="Q224"/>
      <c r="R224"/>
      <c r="S224"/>
    </row>
    <row r="225" spans="1:19" ht="24.9" customHeight="1" x14ac:dyDescent="0.3">
      <c r="A225" s="50" t="s">
        <v>20</v>
      </c>
      <c r="J225" s="54"/>
      <c r="K225" s="50" t="s">
        <v>20</v>
      </c>
      <c r="L225"/>
      <c r="M225"/>
      <c r="N225"/>
      <c r="P225"/>
      <c r="Q225"/>
      <c r="R225"/>
      <c r="S225"/>
    </row>
    <row r="226" spans="1:19" ht="24.9" customHeight="1" x14ac:dyDescent="0.3">
      <c r="A226" s="50" t="s">
        <v>20</v>
      </c>
      <c r="J226" s="54"/>
      <c r="K226" s="50" t="s">
        <v>20</v>
      </c>
      <c r="L226"/>
      <c r="M226"/>
      <c r="N226"/>
      <c r="P226"/>
      <c r="Q226"/>
      <c r="R226"/>
      <c r="S226"/>
    </row>
    <row r="227" spans="1:19" ht="24.9" customHeight="1" x14ac:dyDescent="0.3">
      <c r="A227" s="50" t="s">
        <v>20</v>
      </c>
      <c r="J227" s="54"/>
      <c r="K227" s="50" t="s">
        <v>20</v>
      </c>
      <c r="L227"/>
      <c r="M227"/>
      <c r="N227"/>
      <c r="P227"/>
      <c r="Q227"/>
      <c r="R227"/>
      <c r="S227"/>
    </row>
    <row r="228" spans="1:19" ht="24.9" customHeight="1" x14ac:dyDescent="0.3">
      <c r="A228" s="50" t="s">
        <v>20</v>
      </c>
      <c r="J228" s="54"/>
      <c r="K228" s="50" t="s">
        <v>20</v>
      </c>
      <c r="L228"/>
      <c r="M228"/>
      <c r="N228"/>
      <c r="P228"/>
      <c r="Q228"/>
      <c r="R228"/>
      <c r="S228"/>
    </row>
    <row r="229" spans="1:19" ht="24.9" customHeight="1" x14ac:dyDescent="0.3">
      <c r="A229" s="50" t="s">
        <v>20</v>
      </c>
      <c r="J229" s="54"/>
      <c r="K229" s="50" t="s">
        <v>20</v>
      </c>
      <c r="L229"/>
      <c r="M229"/>
      <c r="N229"/>
      <c r="P229"/>
      <c r="Q229"/>
      <c r="R229"/>
      <c r="S229"/>
    </row>
    <row r="230" spans="1:19" ht="24.9" customHeight="1" x14ac:dyDescent="0.3">
      <c r="A230" s="50" t="s">
        <v>20</v>
      </c>
      <c r="J230" s="54"/>
      <c r="K230" s="50" t="s">
        <v>20</v>
      </c>
      <c r="L230"/>
      <c r="M230"/>
      <c r="N230"/>
      <c r="P230"/>
      <c r="Q230"/>
      <c r="R230"/>
      <c r="S230"/>
    </row>
    <row r="231" spans="1:19" ht="24.9" customHeight="1" x14ac:dyDescent="0.3">
      <c r="A231" s="50" t="s">
        <v>20</v>
      </c>
      <c r="J231" s="54"/>
      <c r="K231" s="50" t="s">
        <v>20</v>
      </c>
      <c r="L231"/>
      <c r="M231"/>
      <c r="N231"/>
      <c r="P231"/>
      <c r="Q231"/>
      <c r="R231"/>
      <c r="S231"/>
    </row>
    <row r="232" spans="1:19" ht="24.9" customHeight="1" x14ac:dyDescent="0.3">
      <c r="A232" s="50" t="s">
        <v>20</v>
      </c>
      <c r="J232" s="54"/>
      <c r="K232" s="50" t="s">
        <v>20</v>
      </c>
      <c r="L232"/>
      <c r="M232"/>
      <c r="N232"/>
      <c r="P232"/>
      <c r="Q232"/>
      <c r="R232"/>
      <c r="S232"/>
    </row>
    <row r="233" spans="1:19" ht="24.9" customHeight="1" x14ac:dyDescent="0.3">
      <c r="A233" s="50" t="s">
        <v>20</v>
      </c>
      <c r="J233" s="54"/>
      <c r="K233" s="50" t="s">
        <v>20</v>
      </c>
      <c r="L233"/>
      <c r="M233"/>
      <c r="N233"/>
      <c r="P233"/>
      <c r="Q233"/>
      <c r="R233"/>
      <c r="S233"/>
    </row>
    <row r="234" spans="1:19" ht="24.9" customHeight="1" x14ac:dyDescent="0.3">
      <c r="A234" s="50" t="s">
        <v>20</v>
      </c>
      <c r="J234" s="54"/>
      <c r="K234" s="50" t="s">
        <v>20</v>
      </c>
      <c r="L234"/>
      <c r="M234"/>
      <c r="N234"/>
      <c r="P234"/>
      <c r="Q234"/>
      <c r="R234"/>
      <c r="S234"/>
    </row>
    <row r="235" spans="1:19" ht="24.9" customHeight="1" x14ac:dyDescent="0.3">
      <c r="A235" s="50" t="s">
        <v>20</v>
      </c>
      <c r="J235" s="54"/>
      <c r="K235" s="50" t="s">
        <v>20</v>
      </c>
      <c r="L235"/>
      <c r="M235"/>
      <c r="N235"/>
      <c r="P235"/>
      <c r="Q235"/>
      <c r="R235"/>
      <c r="S235"/>
    </row>
    <row r="236" spans="1:19" ht="24.9" customHeight="1" x14ac:dyDescent="0.3">
      <c r="A236" s="50" t="s">
        <v>20</v>
      </c>
      <c r="J236" s="54"/>
      <c r="K236" s="50" t="s">
        <v>20</v>
      </c>
      <c r="L236"/>
      <c r="M236"/>
      <c r="N236"/>
      <c r="P236"/>
      <c r="Q236"/>
      <c r="R236"/>
      <c r="S236"/>
    </row>
    <row r="237" spans="1:19" ht="24.9" customHeight="1" x14ac:dyDescent="0.3">
      <c r="A237" s="50" t="s">
        <v>20</v>
      </c>
      <c r="J237" s="54"/>
      <c r="K237" s="50" t="s">
        <v>20</v>
      </c>
      <c r="L237"/>
      <c r="M237"/>
      <c r="N237"/>
      <c r="P237"/>
      <c r="Q237"/>
      <c r="R237"/>
      <c r="S237"/>
    </row>
    <row r="238" spans="1:19" ht="24.9" customHeight="1" x14ac:dyDescent="0.3">
      <c r="A238" s="50" t="s">
        <v>20</v>
      </c>
      <c r="J238" s="54"/>
      <c r="K238" s="50" t="s">
        <v>20</v>
      </c>
      <c r="L238"/>
      <c r="M238"/>
      <c r="N238"/>
      <c r="P238"/>
      <c r="Q238"/>
      <c r="R238"/>
      <c r="S238"/>
    </row>
    <row r="239" spans="1:19" ht="24.9" customHeight="1" x14ac:dyDescent="0.3">
      <c r="A239" s="50" t="s">
        <v>20</v>
      </c>
      <c r="J239" s="54"/>
      <c r="K239" s="50" t="s">
        <v>20</v>
      </c>
      <c r="L239"/>
      <c r="M239"/>
      <c r="N239"/>
      <c r="P239"/>
      <c r="Q239"/>
      <c r="R239"/>
      <c r="S239"/>
    </row>
    <row r="240" spans="1:19" ht="24.9" customHeight="1" x14ac:dyDescent="0.3">
      <c r="A240" s="50" t="s">
        <v>20</v>
      </c>
      <c r="J240" s="54"/>
      <c r="K240" s="50" t="s">
        <v>20</v>
      </c>
      <c r="L240"/>
      <c r="M240"/>
      <c r="N240"/>
      <c r="P240"/>
      <c r="Q240"/>
      <c r="R240"/>
      <c r="S240"/>
    </row>
    <row r="241" spans="1:19" ht="24.9" customHeight="1" x14ac:dyDescent="0.3">
      <c r="A241" s="50" t="s">
        <v>20</v>
      </c>
      <c r="J241" s="54"/>
      <c r="K241" s="50" t="s">
        <v>20</v>
      </c>
      <c r="L241"/>
      <c r="M241"/>
      <c r="N241"/>
      <c r="P241"/>
      <c r="Q241"/>
      <c r="R241"/>
      <c r="S241"/>
    </row>
    <row r="242" spans="1:19" ht="24.9" customHeight="1" x14ac:dyDescent="0.3">
      <c r="A242" s="50" t="s">
        <v>20</v>
      </c>
      <c r="J242" s="54"/>
      <c r="K242" s="50" t="s">
        <v>20</v>
      </c>
      <c r="L242"/>
      <c r="M242"/>
      <c r="N242"/>
      <c r="P242"/>
      <c r="Q242"/>
      <c r="R242"/>
      <c r="S242"/>
    </row>
    <row r="243" spans="1:19" ht="24.9" customHeight="1" x14ac:dyDescent="0.3">
      <c r="A243" s="50" t="s">
        <v>20</v>
      </c>
      <c r="J243" s="54"/>
      <c r="K243" s="50" t="s">
        <v>20</v>
      </c>
      <c r="L243"/>
      <c r="M243"/>
      <c r="N243"/>
      <c r="P243"/>
      <c r="Q243"/>
      <c r="R243"/>
      <c r="S243"/>
    </row>
    <row r="244" spans="1:19" ht="24.9" customHeight="1" x14ac:dyDescent="0.3">
      <c r="J244" s="54"/>
      <c r="K244" s="50" t="s">
        <v>20</v>
      </c>
      <c r="L244"/>
      <c r="M244"/>
      <c r="N244"/>
      <c r="P244"/>
      <c r="Q244"/>
      <c r="R244"/>
      <c r="S244"/>
    </row>
    <row r="245" spans="1:19" ht="24.9" customHeight="1" x14ac:dyDescent="0.3">
      <c r="A245" s="55"/>
      <c r="J245" s="54"/>
      <c r="K245" s="50" t="s">
        <v>20</v>
      </c>
      <c r="L245"/>
      <c r="M245"/>
      <c r="N245"/>
      <c r="P245"/>
      <c r="Q245"/>
      <c r="R245"/>
      <c r="S245"/>
    </row>
    <row r="246" spans="1:19" ht="24.9" customHeight="1" x14ac:dyDescent="0.3">
      <c r="J246" s="54"/>
      <c r="K246" s="50" t="s">
        <v>20</v>
      </c>
      <c r="L246"/>
      <c r="M246"/>
      <c r="N246"/>
      <c r="P246"/>
      <c r="Q246"/>
      <c r="R246"/>
      <c r="S246"/>
    </row>
    <row r="247" spans="1:19" ht="24.9" customHeight="1" x14ac:dyDescent="0.3">
      <c r="J247" s="54"/>
      <c r="K247" s="50" t="s">
        <v>20</v>
      </c>
      <c r="L247"/>
      <c r="M247"/>
      <c r="N247"/>
      <c r="P247"/>
      <c r="Q247"/>
      <c r="R247"/>
      <c r="S247"/>
    </row>
    <row r="248" spans="1:19" ht="24.9" customHeight="1" x14ac:dyDescent="0.3">
      <c r="A248" s="55"/>
      <c r="B248" s="56"/>
      <c r="C248" s="56"/>
      <c r="E248" s="56"/>
      <c r="F248" s="54"/>
      <c r="G248" s="56"/>
      <c r="H248" s="54"/>
      <c r="J248" s="54"/>
      <c r="L248"/>
      <c r="M248"/>
      <c r="N248"/>
      <c r="P248"/>
      <c r="Q248"/>
      <c r="R248"/>
      <c r="S248"/>
    </row>
    <row r="249" spans="1:19" ht="24.9" customHeight="1" x14ac:dyDescent="0.3">
      <c r="K249" s="50" t="s">
        <v>20</v>
      </c>
      <c r="L249"/>
      <c r="M249"/>
      <c r="N249"/>
      <c r="P249"/>
      <c r="Q249"/>
      <c r="R249"/>
      <c r="S249"/>
    </row>
    <row r="250" spans="1:19" ht="24.9" customHeight="1" x14ac:dyDescent="0.3">
      <c r="A250" s="55"/>
      <c r="B250" s="56"/>
      <c r="C250" s="56"/>
      <c r="E250" s="56"/>
      <c r="F250" s="54"/>
      <c r="G250" s="56"/>
      <c r="H250" s="54"/>
      <c r="J250" s="54"/>
      <c r="K250" s="50" t="s">
        <v>20</v>
      </c>
      <c r="L250"/>
      <c r="M250"/>
      <c r="N250"/>
      <c r="P250"/>
      <c r="Q250"/>
      <c r="R250"/>
      <c r="S250"/>
    </row>
    <row r="251" spans="1:19" ht="24.9" customHeight="1" x14ac:dyDescent="0.3">
      <c r="A251" s="55"/>
      <c r="B251" s="56"/>
      <c r="C251" s="56"/>
      <c r="E251" s="56"/>
      <c r="F251" s="54"/>
      <c r="G251" s="56"/>
      <c r="H251" s="54"/>
      <c r="J251" s="54"/>
      <c r="L251"/>
      <c r="M251"/>
      <c r="N251"/>
      <c r="P251"/>
      <c r="Q251"/>
      <c r="R251"/>
      <c r="S251"/>
    </row>
    <row r="252" spans="1:19" ht="24.9" customHeight="1" x14ac:dyDescent="0.3">
      <c r="N252"/>
      <c r="P252"/>
      <c r="Q252"/>
      <c r="R252"/>
      <c r="S252"/>
    </row>
    <row r="253" spans="1:19" ht="24.9" customHeight="1" x14ac:dyDescent="0.3">
      <c r="N253"/>
      <c r="P253"/>
      <c r="Q253"/>
      <c r="R253"/>
      <c r="S253"/>
    </row>
    <row r="254" spans="1:19" ht="24.9" customHeight="1" x14ac:dyDescent="0.3">
      <c r="N254"/>
      <c r="P254"/>
      <c r="Q254"/>
      <c r="R254"/>
      <c r="S254"/>
    </row>
    <row r="255" spans="1:19" ht="24.9" customHeight="1" x14ac:dyDescent="0.3">
      <c r="N255"/>
      <c r="P255"/>
      <c r="Q255"/>
      <c r="R255"/>
      <c r="S255"/>
    </row>
    <row r="256" spans="1:19" ht="24.9" customHeight="1" x14ac:dyDescent="0.3">
      <c r="N256"/>
      <c r="P256"/>
      <c r="Q256"/>
      <c r="R256"/>
      <c r="S256"/>
    </row>
    <row r="257" spans="14:19" ht="24.9" customHeight="1" x14ac:dyDescent="0.3">
      <c r="N257"/>
      <c r="P257"/>
      <c r="Q257"/>
      <c r="R257"/>
      <c r="S257"/>
    </row>
    <row r="258" spans="14:19" ht="24.9" customHeight="1" x14ac:dyDescent="0.3">
      <c r="N258"/>
      <c r="P258"/>
      <c r="Q258"/>
      <c r="R258"/>
      <c r="S258"/>
    </row>
    <row r="259" spans="14:19" ht="24.9" customHeight="1" x14ac:dyDescent="0.3">
      <c r="N259"/>
      <c r="P259"/>
      <c r="Q259"/>
      <c r="R259"/>
      <c r="S259"/>
    </row>
    <row r="260" spans="14:19" ht="24.9" customHeight="1" x14ac:dyDescent="0.3">
      <c r="N260"/>
      <c r="P260"/>
      <c r="Q260"/>
      <c r="R260"/>
      <c r="S260"/>
    </row>
    <row r="261" spans="14:19" ht="24.9" customHeight="1" x14ac:dyDescent="0.3">
      <c r="N261"/>
      <c r="P261"/>
      <c r="Q261"/>
      <c r="R261"/>
      <c r="S261"/>
    </row>
    <row r="262" spans="14:19" ht="24.9" customHeight="1" x14ac:dyDescent="0.3">
      <c r="N262"/>
      <c r="P262"/>
      <c r="Q262"/>
      <c r="R262"/>
      <c r="S262"/>
    </row>
    <row r="263" spans="14:19" ht="24.9" customHeight="1" x14ac:dyDescent="0.3">
      <c r="N263"/>
      <c r="P263"/>
      <c r="Q263"/>
      <c r="R263"/>
      <c r="S263"/>
    </row>
    <row r="264" spans="14:19" ht="24.9" customHeight="1" x14ac:dyDescent="0.3">
      <c r="N264"/>
      <c r="P264"/>
      <c r="Q264"/>
      <c r="R264"/>
      <c r="S264"/>
    </row>
    <row r="265" spans="14:19" ht="24.9" customHeight="1" x14ac:dyDescent="0.3">
      <c r="N265"/>
      <c r="P265"/>
      <c r="Q265"/>
      <c r="R265"/>
      <c r="S265"/>
    </row>
    <row r="266" spans="14:19" ht="24.9" customHeight="1" x14ac:dyDescent="0.3">
      <c r="N266"/>
      <c r="P266"/>
      <c r="Q266"/>
      <c r="R266"/>
      <c r="S266"/>
    </row>
    <row r="267" spans="14:19" ht="24.9" customHeight="1" x14ac:dyDescent="0.3">
      <c r="N267"/>
      <c r="P267"/>
      <c r="Q267"/>
      <c r="R267"/>
      <c r="S267"/>
    </row>
    <row r="268" spans="14:19" ht="24.9" customHeight="1" x14ac:dyDescent="0.3">
      <c r="N268"/>
      <c r="P268"/>
      <c r="Q268"/>
      <c r="R268"/>
      <c r="S268"/>
    </row>
    <row r="269" spans="14:19" ht="24.9" customHeight="1" x14ac:dyDescent="0.3">
      <c r="N269"/>
      <c r="P269"/>
      <c r="Q269"/>
      <c r="R269"/>
      <c r="S269"/>
    </row>
    <row r="270" spans="14:19" ht="24.9" customHeight="1" x14ac:dyDescent="0.3">
      <c r="N270"/>
      <c r="P270"/>
      <c r="Q270"/>
      <c r="R270"/>
      <c r="S270"/>
    </row>
    <row r="595" spans="1:13" ht="24.9" customHeight="1" x14ac:dyDescent="0.3">
      <c r="A595"/>
      <c r="B595"/>
      <c r="C595"/>
      <c r="D595"/>
      <c r="E595"/>
      <c r="F595"/>
      <c r="G595"/>
      <c r="K595" s="67"/>
      <c r="L595" s="69"/>
      <c r="M595" s="68"/>
    </row>
    <row r="596" spans="1:13" ht="24.9" customHeight="1" x14ac:dyDescent="0.3">
      <c r="A596"/>
      <c r="B596"/>
      <c r="C596"/>
      <c r="D596"/>
      <c r="E596"/>
      <c r="F596"/>
      <c r="G596"/>
      <c r="I596" s="69"/>
    </row>
    <row r="614" spans="14:19" ht="24.9" customHeight="1" x14ac:dyDescent="0.3">
      <c r="N614" s="16"/>
      <c r="O614" s="16"/>
      <c r="P614" s="16"/>
      <c r="Q614" s="16"/>
      <c r="R614" s="16"/>
      <c r="S614" s="16"/>
    </row>
  </sheetData>
  <autoFilter ref="A1:M247"/>
  <conditionalFormatting sqref="M599:M1048576 M1:M596">
    <cfRule type="notContainsBlanks" dxfId="331" priority="3">
      <formula>LEN(TRIM(M1))&gt;0</formula>
    </cfRule>
  </conditionalFormatting>
  <conditionalFormatting sqref="I599:I1048576 I1:I596">
    <cfRule type="containsBlanks" dxfId="330" priority="2">
      <formula>LEN(TRIM(I1))=0</formula>
    </cfRule>
  </conditionalFormatting>
  <conditionalFormatting sqref="K599:K1048576 K1:K596">
    <cfRule type="notContainsBlanks" dxfId="329" priority="4">
      <formula>LEN(TRIM(K1))&gt;0</formula>
    </cfRule>
  </conditionalFormatting>
  <conditionalFormatting sqref="L599:L1048576 L1:L596">
    <cfRule type="notContainsBlanks" dxfId="328" priority="1">
      <formula>LEN(TRIM(L1))&gt;0</formula>
    </cfRule>
  </conditionalFormatting>
  <dataValidations count="4">
    <dataValidation type="list" allowBlank="1" showInputMessage="1" showErrorMessage="1" sqref="L1:L59 L60:L1048576">
      <formula1>$S$2:$S$4</formula1>
    </dataValidation>
    <dataValidation type="list" allowBlank="1" showInputMessage="1" showErrorMessage="1" sqref="D1:D59 D60:D1048576">
      <formula1>$P$2:$P$44</formula1>
    </dataValidation>
    <dataValidation type="list" allowBlank="1" showInputMessage="1" showErrorMessage="1" sqref="F1:F59 F60:F1048576">
      <formula1>$Q$2:$Q$22</formula1>
    </dataValidation>
    <dataValidation type="list" allowBlank="1" showInputMessage="1" showErrorMessage="1" sqref="I1:I59 I60:I1048576">
      <formula1>$R$2:$R$17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R628"/>
  <sheetViews>
    <sheetView zoomScale="70" zoomScaleNormal="70" workbookViewId="0">
      <pane ySplit="1" topLeftCell="A137" activePane="bottomLeft" state="frozen"/>
      <selection pane="bottomLeft" activeCell="A149" sqref="A149"/>
    </sheetView>
  </sheetViews>
  <sheetFormatPr defaultRowHeight="24.9" customHeight="1" x14ac:dyDescent="0.3"/>
  <cols>
    <col min="1" max="1" width="11" style="50" customWidth="1"/>
    <col min="2" max="2" width="18.6640625" style="51" customWidth="1"/>
    <col min="3" max="3" width="14.5546875" style="51" customWidth="1"/>
    <col min="4" max="4" width="24.44140625" style="51" customWidth="1"/>
    <col min="5" max="5" width="13.33203125" style="51" customWidth="1"/>
    <col min="6" max="6" width="16.33203125" style="52" customWidth="1"/>
    <col min="7" max="7" width="30.44140625" style="51" customWidth="1"/>
    <col min="8" max="8" width="43" style="52" customWidth="1"/>
    <col min="9" max="9" width="9.5546875" style="52" customWidth="1"/>
    <col min="10" max="10" width="11.5546875" style="52" customWidth="1"/>
    <col min="11" max="11" width="11.33203125" style="50" customWidth="1"/>
    <col min="12" max="12" width="25.88671875" style="52" customWidth="1"/>
    <col min="13" max="13" width="16.109375" style="53" customWidth="1"/>
    <col min="14" max="14" width="46.88671875" customWidth="1"/>
    <col min="15" max="15" width="40.109375" style="2" customWidth="1"/>
    <col min="16" max="16" width="20.5546875" style="2" customWidth="1"/>
    <col min="17" max="17" width="22.44140625" style="2" customWidth="1"/>
    <col min="18" max="18" width="45.33203125" style="2" customWidth="1"/>
  </cols>
  <sheetData>
    <row r="1" spans="1:18" ht="24.9" customHeight="1" x14ac:dyDescent="0.3">
      <c r="A1" s="45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7" t="s">
        <v>5</v>
      </c>
      <c r="G1" s="46" t="s">
        <v>6</v>
      </c>
      <c r="H1" s="47" t="s">
        <v>7</v>
      </c>
      <c r="I1" s="47" t="s">
        <v>8</v>
      </c>
      <c r="J1" s="47" t="s">
        <v>9</v>
      </c>
      <c r="K1" s="48" t="s">
        <v>10</v>
      </c>
      <c r="L1" s="49" t="s">
        <v>11</v>
      </c>
      <c r="M1" s="46" t="s">
        <v>64</v>
      </c>
      <c r="O1" s="2" t="s">
        <v>13</v>
      </c>
      <c r="P1" s="2" t="s">
        <v>14</v>
      </c>
      <c r="Q1" s="2" t="s">
        <v>15</v>
      </c>
      <c r="R1" s="2" t="s">
        <v>16</v>
      </c>
    </row>
    <row r="2" spans="1:18" ht="24.9" customHeight="1" x14ac:dyDescent="0.3">
      <c r="A2" s="50">
        <v>42979</v>
      </c>
      <c r="D2" s="51" t="s">
        <v>65</v>
      </c>
      <c r="F2" s="52" t="s">
        <v>98</v>
      </c>
      <c r="I2" s="52" t="s">
        <v>118</v>
      </c>
      <c r="K2" s="50">
        <v>42979</v>
      </c>
      <c r="O2" s="2" t="str">
        <f>Database!B3</f>
        <v>AB/MA-AalterBrug</v>
      </c>
      <c r="P2" s="2" t="str">
        <f>Database!D3</f>
        <v>collega a</v>
      </c>
      <c r="Q2" s="2" t="str">
        <f>Database!F3</f>
        <v>collega j</v>
      </c>
      <c r="R2" s="2" t="str">
        <f>Database!H3</f>
        <v>Afgerond zonder externe doorverwijzing</v>
      </c>
    </row>
    <row r="3" spans="1:18" ht="24.9" customHeight="1" x14ac:dyDescent="0.3">
      <c r="A3" s="50">
        <v>42979</v>
      </c>
      <c r="D3" s="51" t="s">
        <v>66</v>
      </c>
      <c r="F3" s="52" t="s">
        <v>113</v>
      </c>
      <c r="I3" s="52" t="s">
        <v>119</v>
      </c>
      <c r="J3" s="54"/>
      <c r="K3" s="50">
        <v>42979</v>
      </c>
      <c r="O3" s="2" t="str">
        <f>Database!B4</f>
        <v>AB/MA-MariaAalter</v>
      </c>
      <c r="P3" s="2" t="str">
        <f>Database!D4</f>
        <v>collega b</v>
      </c>
      <c r="Q3" s="2" t="str">
        <f>Database!F4</f>
        <v>collega 1</v>
      </c>
      <c r="R3" s="2" t="str">
        <f>Database!H4</f>
        <v>Afgerond met externe doorverwijzing</v>
      </c>
    </row>
    <row r="4" spans="1:18" ht="24.9" customHeight="1" x14ac:dyDescent="0.3">
      <c r="A4" s="50">
        <v>42979</v>
      </c>
      <c r="D4" s="51" t="s">
        <v>66</v>
      </c>
      <c r="F4" s="52" t="s">
        <v>113</v>
      </c>
      <c r="I4" s="52" t="s">
        <v>101</v>
      </c>
      <c r="K4" s="50">
        <v>42979</v>
      </c>
      <c r="O4" s="2" t="str">
        <f>Database!B5</f>
        <v>Astene</v>
      </c>
      <c r="P4" s="2" t="str">
        <f>Database!D5</f>
        <v>collega c</v>
      </c>
      <c r="Q4" s="2" t="str">
        <f>Database!F5</f>
        <v>collega k</v>
      </c>
      <c r="R4" s="2" t="str">
        <f>Database!H5</f>
        <v>Eenzijdig afgebroken door cliënt</v>
      </c>
    </row>
    <row r="5" spans="1:18" ht="24.9" customHeight="1" x14ac:dyDescent="0.3">
      <c r="A5" s="50">
        <v>42979</v>
      </c>
      <c r="D5" s="51" t="s">
        <v>67</v>
      </c>
      <c r="F5" s="52" t="s">
        <v>116</v>
      </c>
      <c r="I5" s="52" t="s">
        <v>105</v>
      </c>
      <c r="K5" s="50">
        <v>42976</v>
      </c>
      <c r="O5" s="2" t="str">
        <f>Database!B6</f>
        <v>BachteMariaLeerne</v>
      </c>
      <c r="P5" s="2" t="str">
        <f>Database!D6</f>
        <v>collega d</v>
      </c>
      <c r="Q5" s="2" t="str">
        <f>Database!F6</f>
        <v>collega l</v>
      </c>
    </row>
    <row r="6" spans="1:18" ht="24.9" customHeight="1" x14ac:dyDescent="0.3">
      <c r="A6" s="50">
        <v>42979</v>
      </c>
      <c r="D6" s="51" t="s">
        <v>68</v>
      </c>
      <c r="F6" s="52" t="s">
        <v>114</v>
      </c>
      <c r="I6" s="52" t="s">
        <v>99</v>
      </c>
      <c r="K6" s="50">
        <v>42926</v>
      </c>
      <c r="O6" s="2" t="str">
        <f>Database!B7</f>
        <v>Bellem</v>
      </c>
      <c r="P6" s="2" t="str">
        <f>Database!D7</f>
        <v>collega e</v>
      </c>
      <c r="Q6" s="2" t="str">
        <f>Database!F7</f>
        <v>collega 3</v>
      </c>
    </row>
    <row r="7" spans="1:18" ht="24.9" customHeight="1" x14ac:dyDescent="0.3">
      <c r="A7" s="50">
        <v>42979</v>
      </c>
      <c r="D7" s="51" t="s">
        <v>66</v>
      </c>
      <c r="F7" s="52" t="s">
        <v>113</v>
      </c>
      <c r="I7" s="52" t="s">
        <v>101</v>
      </c>
      <c r="K7" s="50">
        <v>42979</v>
      </c>
      <c r="O7" s="2" t="str">
        <f>Database!B8</f>
        <v>BLO Leieland</v>
      </c>
      <c r="P7" s="2" t="str">
        <f>Database!D8</f>
        <v>collega f</v>
      </c>
      <c r="Q7" s="2" t="str">
        <f>Database!F8</f>
        <v>collega a</v>
      </c>
    </row>
    <row r="8" spans="1:18" ht="24.9" customHeight="1" x14ac:dyDescent="0.3">
      <c r="A8" s="50">
        <v>42979</v>
      </c>
      <c r="D8" s="51" t="s">
        <v>66</v>
      </c>
      <c r="F8" s="52" t="s">
        <v>113</v>
      </c>
      <c r="I8" s="52" t="s">
        <v>101</v>
      </c>
      <c r="O8" s="2" t="str">
        <f>Database!B9</f>
        <v>BLO Ter Leie</v>
      </c>
      <c r="P8" s="2" t="str">
        <f>Database!D9</f>
        <v>collega g</v>
      </c>
      <c r="Q8" s="2" t="str">
        <f>Database!F9</f>
        <v>collega m</v>
      </c>
    </row>
    <row r="9" spans="1:18" ht="24.9" customHeight="1" x14ac:dyDescent="0.3">
      <c r="A9" s="50">
        <v>42979</v>
      </c>
      <c r="D9" s="51" t="s">
        <v>68</v>
      </c>
      <c r="F9" s="52" t="s">
        <v>114</v>
      </c>
      <c r="I9" s="52" t="s">
        <v>99</v>
      </c>
      <c r="K9" s="50">
        <v>42979</v>
      </c>
      <c r="O9" s="2" t="str">
        <f>Database!B10</f>
        <v>De Pinte Vrij</v>
      </c>
      <c r="P9" s="2" t="str">
        <f>Database!D10</f>
        <v>collega h</v>
      </c>
      <c r="Q9" s="2" t="str">
        <f>Database!F10</f>
        <v>collega n</v>
      </c>
    </row>
    <row r="10" spans="1:18" ht="24.9" customHeight="1" x14ac:dyDescent="0.3">
      <c r="A10" s="50">
        <v>42979</v>
      </c>
      <c r="B10" s="56"/>
      <c r="C10" s="56"/>
      <c r="D10" s="51" t="s">
        <v>67</v>
      </c>
      <c r="E10" s="56"/>
      <c r="F10" s="54" t="s">
        <v>116</v>
      </c>
      <c r="G10" s="56"/>
      <c r="H10" s="54"/>
      <c r="I10" s="52" t="s">
        <v>110</v>
      </c>
      <c r="J10" s="54"/>
      <c r="K10" s="50">
        <v>42979</v>
      </c>
      <c r="O10" s="2" t="str">
        <f>Database!B11</f>
        <v>De Pinte Gemeentelijk</v>
      </c>
      <c r="P10" s="2" t="str">
        <f>Database!D11</f>
        <v>collega i</v>
      </c>
      <c r="Q10" s="2" t="str">
        <f>Database!F11</f>
        <v>collega 5</v>
      </c>
    </row>
    <row r="11" spans="1:18" ht="24.9" customHeight="1" x14ac:dyDescent="0.3">
      <c r="A11" s="50">
        <v>42979</v>
      </c>
      <c r="D11" s="51" t="s">
        <v>66</v>
      </c>
      <c r="F11" s="52" t="s">
        <v>113</v>
      </c>
      <c r="I11" s="52" t="s">
        <v>101</v>
      </c>
      <c r="K11" s="50">
        <v>42979</v>
      </c>
      <c r="O11" s="2" t="str">
        <f>Database!B12</f>
        <v>Eke Vrij</v>
      </c>
      <c r="P11" s="2">
        <f>Database!D12</f>
        <v>0</v>
      </c>
      <c r="Q11" s="2" t="str">
        <f>Database!F12</f>
        <v>collega o</v>
      </c>
    </row>
    <row r="12" spans="1:18" ht="24.9" customHeight="1" x14ac:dyDescent="0.3">
      <c r="A12" s="50">
        <v>42979</v>
      </c>
      <c r="D12" s="51" t="s">
        <v>65</v>
      </c>
      <c r="F12" s="52" t="s">
        <v>98</v>
      </c>
      <c r="I12" s="52" t="s">
        <v>118</v>
      </c>
      <c r="K12" s="50" t="s">
        <v>20</v>
      </c>
      <c r="O12" s="2" t="str">
        <f>Database!B13</f>
        <v>Emmaüs Aalter Secundair</v>
      </c>
      <c r="P12" s="2" t="str">
        <f>Database!D13</f>
        <v>collega 1</v>
      </c>
      <c r="Q12" s="2" t="str">
        <f>Database!F13</f>
        <v>collega p</v>
      </c>
    </row>
    <row r="13" spans="1:18" ht="24.9" customHeight="1" x14ac:dyDescent="0.3">
      <c r="A13" s="50">
        <v>42979</v>
      </c>
      <c r="D13" s="51" t="s">
        <v>69</v>
      </c>
      <c r="F13" s="52" t="s">
        <v>115</v>
      </c>
      <c r="I13" s="52" t="s">
        <v>105</v>
      </c>
      <c r="O13" s="2" t="str">
        <f>Database!B14</f>
        <v>Emmaüs Aalter Basis</v>
      </c>
      <c r="P13" s="2" t="str">
        <f>Database!D14</f>
        <v>collega 2</v>
      </c>
      <c r="Q13" s="2" t="str">
        <f>Database!F14</f>
        <v>collega 8</v>
      </c>
    </row>
    <row r="14" spans="1:18" ht="24.9" customHeight="1" x14ac:dyDescent="0.3">
      <c r="A14" s="50">
        <v>42979</v>
      </c>
      <c r="D14" s="51" t="s">
        <v>69</v>
      </c>
      <c r="F14" s="52" t="s">
        <v>115</v>
      </c>
      <c r="I14" s="52" t="s">
        <v>118</v>
      </c>
      <c r="K14" s="50">
        <v>42979</v>
      </c>
      <c r="O14" s="2" t="str">
        <f>Database!B15</f>
        <v>Emmaüs Machelen</v>
      </c>
      <c r="P14" s="2" t="str">
        <f>Database!D15</f>
        <v>collega 3</v>
      </c>
      <c r="Q14" s="2" t="str">
        <f>Database!F15</f>
        <v>collega q</v>
      </c>
    </row>
    <row r="15" spans="1:18" ht="24.9" customHeight="1" x14ac:dyDescent="0.3">
      <c r="A15" s="50">
        <v>42979</v>
      </c>
      <c r="D15" s="51" t="s">
        <v>70</v>
      </c>
      <c r="F15" s="52" t="s">
        <v>114</v>
      </c>
      <c r="I15" s="52" t="s">
        <v>107</v>
      </c>
      <c r="K15" s="50">
        <v>42979</v>
      </c>
      <c r="O15" s="2" t="str">
        <f>Database!B16</f>
        <v>Hansbeke</v>
      </c>
      <c r="P15" s="2" t="str">
        <f>Database!D16</f>
        <v>collega 4</v>
      </c>
      <c r="Q15" s="2" t="str">
        <f>Database!F16</f>
        <v>collega 10</v>
      </c>
    </row>
    <row r="16" spans="1:18" ht="24.9" customHeight="1" x14ac:dyDescent="0.3">
      <c r="A16" s="50">
        <v>42979</v>
      </c>
      <c r="D16" s="51" t="s">
        <v>70</v>
      </c>
      <c r="F16" s="52" t="s">
        <v>114</v>
      </c>
      <c r="I16" s="52" t="s">
        <v>105</v>
      </c>
      <c r="J16" s="54"/>
      <c r="K16" s="50" t="s">
        <v>20</v>
      </c>
      <c r="O16" s="2" t="str">
        <f>Database!B17</f>
        <v>Knesselare</v>
      </c>
      <c r="P16" s="2" t="str">
        <f>Database!D17</f>
        <v>collega 5</v>
      </c>
      <c r="Q16" s="2" t="str">
        <f>Database!F17</f>
        <v>collega 11</v>
      </c>
    </row>
    <row r="17" spans="1:17" ht="24.9" customHeight="1" x14ac:dyDescent="0.3">
      <c r="A17" s="50">
        <v>42979</v>
      </c>
      <c r="D17" s="51" t="s">
        <v>65</v>
      </c>
      <c r="F17" s="52" t="s">
        <v>98</v>
      </c>
      <c r="I17" s="52" t="s">
        <v>105</v>
      </c>
      <c r="K17" s="50">
        <v>42979</v>
      </c>
      <c r="O17" s="2" t="str">
        <f>Database!B18</f>
        <v>Leieparel (OLV Deinze)</v>
      </c>
      <c r="P17" s="2" t="str">
        <f>Database!D18</f>
        <v>collega 6</v>
      </c>
      <c r="Q17" s="2" t="str">
        <f>Database!F18</f>
        <v>collega r</v>
      </c>
    </row>
    <row r="18" spans="1:17" ht="24.9" customHeight="1" x14ac:dyDescent="0.3">
      <c r="A18" s="50">
        <v>42979</v>
      </c>
      <c r="D18" s="51" t="s">
        <v>66</v>
      </c>
      <c r="F18" s="52" t="s">
        <v>113</v>
      </c>
      <c r="I18" s="52" t="s">
        <v>101</v>
      </c>
      <c r="O18" s="2" t="str">
        <f>Database!B19</f>
        <v>Leiepoort Sint-Hendrik</v>
      </c>
      <c r="P18" s="2" t="str">
        <f>Database!D19</f>
        <v>collega 7</v>
      </c>
    </row>
    <row r="19" spans="1:17" ht="24.9" customHeight="1" x14ac:dyDescent="0.3">
      <c r="A19" s="50">
        <v>42979</v>
      </c>
      <c r="D19" s="51" t="s">
        <v>70</v>
      </c>
      <c r="F19" s="52" t="s">
        <v>114</v>
      </c>
      <c r="I19" s="52" t="s">
        <v>118</v>
      </c>
      <c r="K19" s="50">
        <v>42979</v>
      </c>
      <c r="O19" s="2" t="str">
        <f>Database!B20</f>
        <v>Leiepoort Sint-Vincentius</v>
      </c>
      <c r="P19" s="2" t="str">
        <f>Database!D20</f>
        <v>collega 8</v>
      </c>
    </row>
    <row r="20" spans="1:17" ht="24.9" customHeight="1" x14ac:dyDescent="0.3">
      <c r="A20" s="50">
        <v>42979</v>
      </c>
      <c r="D20" s="51" t="s">
        <v>65</v>
      </c>
      <c r="F20" s="52" t="s">
        <v>98</v>
      </c>
      <c r="I20" s="52" t="s">
        <v>118</v>
      </c>
      <c r="O20" s="2" t="str">
        <f>Database!B21</f>
        <v>Leiepoort Sint-Theresia</v>
      </c>
      <c r="P20" s="2" t="str">
        <f>Database!D21</f>
        <v>collega 9</v>
      </c>
    </row>
    <row r="21" spans="1:17" ht="24.9" customHeight="1" x14ac:dyDescent="0.3">
      <c r="A21" s="50">
        <v>42979</v>
      </c>
      <c r="D21" s="51" t="s">
        <v>66</v>
      </c>
      <c r="F21" s="52" t="s">
        <v>113</v>
      </c>
      <c r="I21" s="52" t="s">
        <v>101</v>
      </c>
      <c r="K21" s="50">
        <v>42979</v>
      </c>
      <c r="O21" s="2" t="str">
        <f>Database!B22</f>
        <v>Landegem</v>
      </c>
      <c r="P21" s="2" t="str">
        <f>Database!D22</f>
        <v>collega 10</v>
      </c>
    </row>
    <row r="22" spans="1:17" ht="24.9" customHeight="1" x14ac:dyDescent="0.3">
      <c r="A22" s="50">
        <v>42979</v>
      </c>
      <c r="D22" s="51" t="s">
        <v>69</v>
      </c>
      <c r="F22" s="52" t="s">
        <v>115</v>
      </c>
      <c r="I22" s="52" t="s">
        <v>101</v>
      </c>
      <c r="O22" s="2" t="str">
        <f>Database!B23</f>
        <v>Lotenhulle</v>
      </c>
      <c r="P22" s="2" t="str">
        <f>Database!D23</f>
        <v>collega 11</v>
      </c>
    </row>
    <row r="23" spans="1:17" ht="24.9" customHeight="1" x14ac:dyDescent="0.3">
      <c r="A23" s="50">
        <v>42979</v>
      </c>
      <c r="D23" s="51" t="s">
        <v>66</v>
      </c>
      <c r="F23" s="52" t="s">
        <v>113</v>
      </c>
      <c r="I23" s="52" t="s">
        <v>101</v>
      </c>
      <c r="K23" s="50">
        <v>42979</v>
      </c>
      <c r="O23" s="2" t="str">
        <f>Database!B24</f>
        <v>Machelen Leiebloem</v>
      </c>
    </row>
    <row r="24" spans="1:17" ht="24.9" customHeight="1" x14ac:dyDescent="0.3">
      <c r="A24" s="50">
        <v>42979</v>
      </c>
      <c r="D24" s="51" t="s">
        <v>67</v>
      </c>
      <c r="F24" s="52" t="s">
        <v>116</v>
      </c>
      <c r="I24" s="52" t="s">
        <v>105</v>
      </c>
      <c r="K24" s="50" t="s">
        <v>20</v>
      </c>
      <c r="O24" s="2" t="str">
        <f>Database!B25</f>
        <v>Merendree</v>
      </c>
    </row>
    <row r="25" spans="1:17" ht="24.9" customHeight="1" x14ac:dyDescent="0.3">
      <c r="A25" s="50">
        <v>42979</v>
      </c>
      <c r="D25" s="51" t="s">
        <v>68</v>
      </c>
      <c r="F25" s="52" t="s">
        <v>114</v>
      </c>
      <c r="I25" s="52" t="s">
        <v>99</v>
      </c>
      <c r="K25" s="50">
        <v>43009</v>
      </c>
      <c r="O25" s="2" t="str">
        <f>Database!B26</f>
        <v>Meigem</v>
      </c>
    </row>
    <row r="26" spans="1:17" ht="24.9" customHeight="1" x14ac:dyDescent="0.3">
      <c r="A26" s="50">
        <v>42979</v>
      </c>
      <c r="D26" s="51" t="s">
        <v>65</v>
      </c>
      <c r="F26" s="52" t="s">
        <v>98</v>
      </c>
      <c r="I26" s="52" t="s">
        <v>118</v>
      </c>
      <c r="K26" s="50">
        <v>42979</v>
      </c>
      <c r="O26" s="2" t="str">
        <f>Database!B27</f>
        <v>Nazareth Vrij</v>
      </c>
    </row>
    <row r="27" spans="1:17" ht="24.9" customHeight="1" x14ac:dyDescent="0.3">
      <c r="A27" s="50">
        <v>42979</v>
      </c>
      <c r="D27" s="51" t="s">
        <v>65</v>
      </c>
      <c r="F27" s="52" t="s">
        <v>98</v>
      </c>
      <c r="I27" s="52" t="s">
        <v>118</v>
      </c>
      <c r="J27" s="54"/>
      <c r="K27" s="50">
        <v>42979</v>
      </c>
      <c r="O27" s="2" t="str">
        <f>Database!B28</f>
        <v>Nazareth-Eke Gemeentelijk-Nazareth</v>
      </c>
    </row>
    <row r="28" spans="1:17" ht="24.9" customHeight="1" x14ac:dyDescent="0.3">
      <c r="A28" s="50">
        <v>42979</v>
      </c>
      <c r="D28" s="51" t="s">
        <v>70</v>
      </c>
      <c r="F28" s="52" t="s">
        <v>114</v>
      </c>
      <c r="I28" s="52" t="s">
        <v>100</v>
      </c>
      <c r="J28" s="54"/>
      <c r="K28" s="50">
        <v>42979</v>
      </c>
      <c r="O28" s="2" t="str">
        <f>Database!B29</f>
        <v>Nazareth-Eke Gemeentelijk-Eke</v>
      </c>
    </row>
    <row r="29" spans="1:17" ht="24.9" customHeight="1" x14ac:dyDescent="0.3">
      <c r="A29" s="50">
        <v>42979</v>
      </c>
      <c r="D29" s="51" t="s">
        <v>68</v>
      </c>
      <c r="F29" s="52" t="s">
        <v>114</v>
      </c>
      <c r="I29" s="52" t="s">
        <v>99</v>
      </c>
      <c r="J29" s="54" t="s">
        <v>103</v>
      </c>
      <c r="K29" s="50">
        <v>42979</v>
      </c>
      <c r="O29" s="2" t="str">
        <f>Database!B30</f>
        <v>Nevele Gemeentelijk</v>
      </c>
    </row>
    <row r="30" spans="1:17" ht="24.9" customHeight="1" x14ac:dyDescent="0.3">
      <c r="A30" s="50">
        <v>42979</v>
      </c>
      <c r="D30" s="51" t="s">
        <v>66</v>
      </c>
      <c r="F30" s="52" t="s">
        <v>113</v>
      </c>
      <c r="I30" s="52" t="s">
        <v>101</v>
      </c>
      <c r="K30" s="50">
        <v>42979</v>
      </c>
      <c r="O30" s="2" t="str">
        <f>Database!B31</f>
        <v>Nevele Vrij</v>
      </c>
    </row>
    <row r="31" spans="1:17" ht="24.9" customHeight="1" x14ac:dyDescent="0.3">
      <c r="A31" s="50">
        <v>42979</v>
      </c>
      <c r="D31" s="51" t="s">
        <v>70</v>
      </c>
      <c r="F31" s="52" t="s">
        <v>114</v>
      </c>
      <c r="I31" s="52" t="s">
        <v>118</v>
      </c>
      <c r="K31" s="50">
        <v>42979</v>
      </c>
      <c r="O31" s="2" t="str">
        <f>Database!B32</f>
        <v>Olsene</v>
      </c>
    </row>
    <row r="32" spans="1:17" ht="24.9" customHeight="1" x14ac:dyDescent="0.3">
      <c r="A32" s="50">
        <v>42979</v>
      </c>
      <c r="D32" s="51" t="s">
        <v>66</v>
      </c>
      <c r="F32" s="52" t="s">
        <v>113</v>
      </c>
      <c r="I32" s="52" t="s">
        <v>101</v>
      </c>
      <c r="K32" s="50" t="s">
        <v>20</v>
      </c>
      <c r="O32" s="2" t="str">
        <f>Database!B33</f>
        <v>OLV Deinze</v>
      </c>
    </row>
    <row r="33" spans="1:15" ht="24.9" customHeight="1" x14ac:dyDescent="0.3">
      <c r="A33" s="55">
        <v>42979</v>
      </c>
      <c r="B33" s="56"/>
      <c r="C33" s="56"/>
      <c r="D33" s="51" t="s">
        <v>66</v>
      </c>
      <c r="E33" s="56"/>
      <c r="F33" s="54" t="s">
        <v>113</v>
      </c>
      <c r="G33" s="56"/>
      <c r="H33" s="54"/>
      <c r="I33" s="52" t="s">
        <v>101</v>
      </c>
      <c r="J33" s="54"/>
      <c r="K33" s="50">
        <v>42986</v>
      </c>
      <c r="O33" s="2" t="str">
        <f>Database!B34</f>
        <v>Petegem Driessprong</v>
      </c>
    </row>
    <row r="34" spans="1:15" ht="24.9" customHeight="1" x14ac:dyDescent="0.3">
      <c r="A34" s="50">
        <v>42979</v>
      </c>
      <c r="D34" s="51" t="s">
        <v>67</v>
      </c>
      <c r="F34" s="52" t="s">
        <v>116</v>
      </c>
      <c r="I34" s="52" t="s">
        <v>101</v>
      </c>
      <c r="K34" s="50">
        <v>42979</v>
      </c>
      <c r="O34" s="2" t="str">
        <f>Database!B35</f>
        <v>Petegem SH</v>
      </c>
    </row>
    <row r="35" spans="1:15" ht="24.9" customHeight="1" x14ac:dyDescent="0.3">
      <c r="A35" s="50">
        <v>42979</v>
      </c>
      <c r="D35" s="51" t="s">
        <v>70</v>
      </c>
      <c r="F35" s="52" t="s">
        <v>114</v>
      </c>
      <c r="I35" s="52" t="s">
        <v>100</v>
      </c>
      <c r="K35" s="50">
        <v>42979</v>
      </c>
      <c r="O35" s="2" t="str">
        <f>Database!B36</f>
        <v>Ursel</v>
      </c>
    </row>
    <row r="36" spans="1:15" ht="24.9" customHeight="1" x14ac:dyDescent="0.3">
      <c r="A36" s="50">
        <v>42979</v>
      </c>
      <c r="D36" s="51" t="s">
        <v>67</v>
      </c>
      <c r="F36" s="52" t="s">
        <v>116</v>
      </c>
      <c r="I36" s="52" t="s">
        <v>105</v>
      </c>
      <c r="K36" s="50">
        <v>42979</v>
      </c>
      <c r="O36" s="2" t="str">
        <f>Database!B37</f>
        <v>VTI</v>
      </c>
    </row>
    <row r="37" spans="1:15" ht="24.9" customHeight="1" x14ac:dyDescent="0.3">
      <c r="A37" s="50">
        <v>42979</v>
      </c>
      <c r="D37" s="51" t="s">
        <v>68</v>
      </c>
      <c r="F37" s="52" t="s">
        <v>114</v>
      </c>
      <c r="I37" s="52" t="s">
        <v>99</v>
      </c>
      <c r="K37" s="50">
        <v>42979</v>
      </c>
      <c r="O37" s="2" t="str">
        <f>Database!B38</f>
        <v>Wongrago-Wontergem</v>
      </c>
    </row>
    <row r="38" spans="1:15" ht="24.9" customHeight="1" x14ac:dyDescent="0.3">
      <c r="A38" s="50">
        <v>42979</v>
      </c>
      <c r="D38" s="51" t="s">
        <v>70</v>
      </c>
      <c r="F38" s="52" t="s">
        <v>114</v>
      </c>
      <c r="I38" s="52" t="s">
        <v>100</v>
      </c>
      <c r="J38" s="54"/>
      <c r="K38" s="50">
        <v>42979</v>
      </c>
      <c r="O38" s="2" t="str">
        <f>Database!B39</f>
        <v>Wongrago-Grammene</v>
      </c>
    </row>
    <row r="39" spans="1:15" ht="24.9" customHeight="1" x14ac:dyDescent="0.3">
      <c r="A39" s="50">
        <v>42979</v>
      </c>
      <c r="D39" s="51" t="s">
        <v>65</v>
      </c>
      <c r="F39" s="52" t="s">
        <v>98</v>
      </c>
      <c r="I39" s="52" t="s">
        <v>118</v>
      </c>
      <c r="K39" s="50" t="s">
        <v>20</v>
      </c>
      <c r="O39" s="2" t="str">
        <f>Database!B40</f>
        <v>Wongrago-Gottem</v>
      </c>
    </row>
    <row r="40" spans="1:15" ht="24.9" customHeight="1" x14ac:dyDescent="0.3">
      <c r="A40" s="50">
        <v>42979</v>
      </c>
      <c r="D40" s="51" t="s">
        <v>66</v>
      </c>
      <c r="F40" s="52" t="s">
        <v>113</v>
      </c>
      <c r="I40" s="52" t="s">
        <v>101</v>
      </c>
      <c r="K40" s="50">
        <v>42979</v>
      </c>
      <c r="O40" s="2" t="str">
        <f>Database!B41</f>
        <v>Zevergem</v>
      </c>
    </row>
    <row r="41" spans="1:15" ht="24.9" customHeight="1" x14ac:dyDescent="0.3">
      <c r="A41" s="50">
        <v>42979</v>
      </c>
      <c r="D41" s="51" t="s">
        <v>69</v>
      </c>
      <c r="F41" s="52" t="s">
        <v>115</v>
      </c>
      <c r="I41" s="52" t="s">
        <v>105</v>
      </c>
      <c r="K41" s="50">
        <v>42979</v>
      </c>
      <c r="O41" s="2" t="str">
        <f>Database!B42</f>
        <v>Zevi-Zeveren</v>
      </c>
    </row>
    <row r="42" spans="1:15" ht="24.9" customHeight="1" x14ac:dyDescent="0.3">
      <c r="A42" s="50">
        <v>42979</v>
      </c>
      <c r="D42" s="51" t="s">
        <v>66</v>
      </c>
      <c r="F42" s="52" t="s">
        <v>113</v>
      </c>
      <c r="I42" s="52" t="s">
        <v>105</v>
      </c>
      <c r="O42" s="2" t="str">
        <f>Database!B43</f>
        <v>Zevi-Vinkt</v>
      </c>
    </row>
    <row r="43" spans="1:15" ht="24.9" customHeight="1" x14ac:dyDescent="0.3">
      <c r="A43" s="55">
        <v>42979</v>
      </c>
      <c r="B43" s="56"/>
      <c r="C43" s="56"/>
      <c r="D43" s="51" t="s">
        <v>67</v>
      </c>
      <c r="E43" s="56"/>
      <c r="F43" s="54" t="s">
        <v>116</v>
      </c>
      <c r="G43" s="56"/>
      <c r="H43" s="54"/>
      <c r="I43" s="52" t="s">
        <v>106</v>
      </c>
      <c r="J43" s="54"/>
      <c r="K43" s="50">
        <v>42986</v>
      </c>
      <c r="O43" s="2" t="str">
        <f>Database!B44</f>
        <v>Zulte Gemeentelijk</v>
      </c>
    </row>
    <row r="44" spans="1:15" ht="24.9" customHeight="1" x14ac:dyDescent="0.3">
      <c r="A44" s="50">
        <v>42979</v>
      </c>
      <c r="D44" s="51" t="s">
        <v>68</v>
      </c>
      <c r="F44" s="52" t="s">
        <v>114</v>
      </c>
      <c r="I44" s="52" t="s">
        <v>99</v>
      </c>
      <c r="K44" s="50">
        <v>42979</v>
      </c>
      <c r="O44" s="2" t="str">
        <f>Database!B45</f>
        <v>Zulte Vrij</v>
      </c>
    </row>
    <row r="45" spans="1:15" ht="24.9" customHeight="1" x14ac:dyDescent="0.3">
      <c r="A45" s="50">
        <v>42979</v>
      </c>
      <c r="D45" s="51" t="s">
        <v>70</v>
      </c>
      <c r="F45" s="52" t="s">
        <v>114</v>
      </c>
      <c r="I45" s="52" t="s">
        <v>107</v>
      </c>
      <c r="J45" s="54"/>
      <c r="K45" s="50">
        <v>42979</v>
      </c>
      <c r="O45" s="2" t="str">
        <f>Database!B46</f>
        <v xml:space="preserve"> </v>
      </c>
    </row>
    <row r="46" spans="1:15" ht="24.9" customHeight="1" x14ac:dyDescent="0.3">
      <c r="A46" s="50">
        <v>42984</v>
      </c>
      <c r="D46" s="51" t="s">
        <v>70</v>
      </c>
      <c r="F46" s="52" t="s">
        <v>114</v>
      </c>
      <c r="I46" s="52" t="s">
        <v>107</v>
      </c>
      <c r="J46" s="52" t="s">
        <v>110</v>
      </c>
      <c r="K46" s="50">
        <v>43011</v>
      </c>
      <c r="L46" s="51"/>
    </row>
    <row r="47" spans="1:15" ht="24.9" customHeight="1" x14ac:dyDescent="0.3">
      <c r="A47" s="50">
        <v>42984</v>
      </c>
      <c r="D47" s="51" t="s">
        <v>70</v>
      </c>
      <c r="F47" s="52" t="s">
        <v>71</v>
      </c>
      <c r="I47" s="52" t="s">
        <v>118</v>
      </c>
      <c r="J47" s="52" t="s">
        <v>95</v>
      </c>
      <c r="L47" s="51"/>
    </row>
    <row r="48" spans="1:15" ht="24.9" customHeight="1" x14ac:dyDescent="0.3">
      <c r="A48" s="50">
        <v>42984</v>
      </c>
      <c r="D48" s="51" t="s">
        <v>68</v>
      </c>
      <c r="F48" s="52" t="s">
        <v>114</v>
      </c>
      <c r="I48" s="74" t="s">
        <v>118</v>
      </c>
      <c r="J48" s="74"/>
      <c r="K48" s="57" t="s">
        <v>20</v>
      </c>
      <c r="L48" s="73"/>
    </row>
    <row r="49" spans="1:13" ht="24.9" customHeight="1" x14ac:dyDescent="0.3">
      <c r="A49" s="55">
        <v>42984</v>
      </c>
      <c r="B49" s="56"/>
      <c r="C49" s="56"/>
      <c r="D49" s="51" t="s">
        <v>67</v>
      </c>
      <c r="E49" s="56"/>
      <c r="F49" s="54" t="s">
        <v>116</v>
      </c>
      <c r="G49" s="56"/>
      <c r="H49" s="54"/>
      <c r="I49" s="52" t="s">
        <v>112</v>
      </c>
      <c r="J49" s="54" t="s">
        <v>99</v>
      </c>
      <c r="K49" s="50" t="s">
        <v>20</v>
      </c>
      <c r="L49" s="51"/>
    </row>
    <row r="50" spans="1:13" ht="24.9" customHeight="1" x14ac:dyDescent="0.3">
      <c r="A50" s="55">
        <v>42991</v>
      </c>
      <c r="B50" s="56"/>
      <c r="C50" s="56"/>
      <c r="D50" s="51" t="s">
        <v>69</v>
      </c>
      <c r="E50" s="56"/>
      <c r="F50" s="54" t="s">
        <v>115</v>
      </c>
      <c r="G50" s="56"/>
      <c r="H50" s="54"/>
      <c r="I50" s="52" t="s">
        <v>107</v>
      </c>
      <c r="J50" s="54"/>
      <c r="K50" s="50">
        <v>42997</v>
      </c>
    </row>
    <row r="51" spans="1:13" ht="24.9" customHeight="1" x14ac:dyDescent="0.3">
      <c r="A51" s="55">
        <v>42991</v>
      </c>
      <c r="B51" s="56"/>
      <c r="C51" s="56"/>
      <c r="D51" s="51" t="s">
        <v>69</v>
      </c>
      <c r="E51" s="56"/>
      <c r="F51" s="54" t="s">
        <v>115</v>
      </c>
      <c r="G51" s="56"/>
      <c r="H51" s="54"/>
      <c r="I51" s="52" t="s">
        <v>107</v>
      </c>
      <c r="J51" s="54"/>
      <c r="K51" s="50">
        <v>42997</v>
      </c>
    </row>
    <row r="52" spans="1:13" ht="24.9" customHeight="1" x14ac:dyDescent="0.3">
      <c r="A52" s="55">
        <v>42991</v>
      </c>
      <c r="B52" s="56"/>
      <c r="C52" s="56"/>
      <c r="D52" s="51" t="s">
        <v>69</v>
      </c>
      <c r="E52" s="56"/>
      <c r="F52" s="54" t="s">
        <v>115</v>
      </c>
      <c r="G52" s="56"/>
      <c r="H52" s="54"/>
      <c r="I52" s="52" t="s">
        <v>118</v>
      </c>
      <c r="J52" s="54"/>
    </row>
    <row r="53" spans="1:13" ht="24.9" customHeight="1" x14ac:dyDescent="0.3">
      <c r="A53" s="55">
        <v>42991</v>
      </c>
      <c r="B53" s="56"/>
      <c r="C53" s="56"/>
      <c r="D53" s="51" t="s">
        <v>69</v>
      </c>
      <c r="E53" s="56"/>
      <c r="F53" s="54" t="s">
        <v>115</v>
      </c>
      <c r="G53" s="56"/>
      <c r="H53" s="54"/>
      <c r="I53" s="52" t="s">
        <v>107</v>
      </c>
      <c r="J53" s="54"/>
      <c r="K53" s="50">
        <v>42992</v>
      </c>
      <c r="L53" s="51"/>
    </row>
    <row r="54" spans="1:13" ht="24.9" customHeight="1" x14ac:dyDescent="0.3">
      <c r="A54" s="55">
        <v>42991</v>
      </c>
      <c r="B54" s="56"/>
      <c r="C54" s="56"/>
      <c r="D54" s="51" t="s">
        <v>67</v>
      </c>
      <c r="E54" s="56"/>
      <c r="F54" s="54" t="s">
        <v>116</v>
      </c>
      <c r="G54" s="56"/>
      <c r="H54" s="54"/>
      <c r="I54" s="52" t="s">
        <v>112</v>
      </c>
      <c r="J54" s="54" t="s">
        <v>99</v>
      </c>
      <c r="K54" s="50">
        <v>43006</v>
      </c>
    </row>
    <row r="55" spans="1:13" ht="24.9" customHeight="1" x14ac:dyDescent="0.3">
      <c r="A55" s="55">
        <v>42991</v>
      </c>
      <c r="B55" s="56"/>
      <c r="C55" s="56"/>
      <c r="D55" s="51" t="s">
        <v>65</v>
      </c>
      <c r="E55" s="56"/>
      <c r="F55" s="54" t="s">
        <v>98</v>
      </c>
      <c r="G55" s="56"/>
      <c r="H55" s="54"/>
      <c r="I55" s="52" t="s">
        <v>118</v>
      </c>
      <c r="J55" s="54" t="s">
        <v>110</v>
      </c>
      <c r="K55" s="55" t="s">
        <v>20</v>
      </c>
    </row>
    <row r="56" spans="1:13" ht="24.9" customHeight="1" x14ac:dyDescent="0.3">
      <c r="A56" s="55">
        <v>42991</v>
      </c>
      <c r="B56" s="56"/>
      <c r="C56" s="56"/>
      <c r="D56" s="51" t="s">
        <v>67</v>
      </c>
      <c r="E56" s="56"/>
      <c r="F56" s="54" t="s">
        <v>116</v>
      </c>
      <c r="G56" s="56"/>
      <c r="H56" s="54"/>
      <c r="I56" s="52" t="s">
        <v>105</v>
      </c>
      <c r="J56" s="54"/>
      <c r="K56" s="50" t="s">
        <v>20</v>
      </c>
    </row>
    <row r="57" spans="1:13" ht="24.9" customHeight="1" x14ac:dyDescent="0.3">
      <c r="A57" s="55">
        <v>42991</v>
      </c>
      <c r="B57" s="56"/>
      <c r="C57" s="56"/>
      <c r="D57" s="51" t="s">
        <v>69</v>
      </c>
      <c r="E57" s="56"/>
      <c r="F57" s="54" t="s">
        <v>115</v>
      </c>
      <c r="G57" s="56"/>
      <c r="H57" s="54"/>
      <c r="I57" s="52" t="s">
        <v>110</v>
      </c>
      <c r="J57" s="54"/>
      <c r="K57" s="50" t="s">
        <v>20</v>
      </c>
    </row>
    <row r="58" spans="1:13" ht="24.9" customHeight="1" x14ac:dyDescent="0.3">
      <c r="A58" s="55">
        <v>42991</v>
      </c>
      <c r="B58" s="56"/>
      <c r="C58" s="56"/>
      <c r="D58" s="51" t="s">
        <v>69</v>
      </c>
      <c r="E58" s="56"/>
      <c r="F58" s="54" t="s">
        <v>115</v>
      </c>
      <c r="G58" s="56"/>
      <c r="H58" s="54"/>
      <c r="I58" s="52" t="s">
        <v>95</v>
      </c>
      <c r="J58" s="54"/>
      <c r="K58" s="50">
        <v>42999</v>
      </c>
    </row>
    <row r="59" spans="1:13" ht="24.9" customHeight="1" x14ac:dyDescent="0.3">
      <c r="A59" s="50">
        <v>42998</v>
      </c>
      <c r="D59" s="51" t="s">
        <v>67</v>
      </c>
      <c r="F59" s="52" t="s">
        <v>116</v>
      </c>
      <c r="I59" s="52" t="s">
        <v>99</v>
      </c>
      <c r="J59" s="54"/>
      <c r="K59" s="50">
        <v>43004</v>
      </c>
    </row>
    <row r="60" spans="1:13" ht="24.9" customHeight="1" x14ac:dyDescent="0.3">
      <c r="A60" s="50">
        <v>42998</v>
      </c>
      <c r="D60" s="51" t="s">
        <v>69</v>
      </c>
      <c r="F60" s="52" t="s">
        <v>115</v>
      </c>
      <c r="I60" s="52" t="s">
        <v>105</v>
      </c>
      <c r="J60" s="54" t="s">
        <v>119</v>
      </c>
      <c r="K60" s="50">
        <v>42999</v>
      </c>
      <c r="M60" s="62"/>
    </row>
    <row r="61" spans="1:13" ht="24.9" customHeight="1" x14ac:dyDescent="0.3">
      <c r="A61" s="50">
        <v>42998</v>
      </c>
      <c r="D61" s="51" t="s">
        <v>68</v>
      </c>
      <c r="F61" s="52" t="s">
        <v>114</v>
      </c>
      <c r="I61" s="52" t="s">
        <v>99</v>
      </c>
      <c r="J61" s="54"/>
      <c r="K61" s="50">
        <v>43003</v>
      </c>
    </row>
    <row r="62" spans="1:13" ht="24.9" customHeight="1" x14ac:dyDescent="0.3">
      <c r="A62" s="57">
        <v>43000</v>
      </c>
      <c r="B62" s="73"/>
      <c r="C62" s="73"/>
      <c r="D62" s="73" t="s">
        <v>65</v>
      </c>
      <c r="E62" s="73"/>
      <c r="F62" s="74" t="s">
        <v>118</v>
      </c>
      <c r="G62" s="73"/>
      <c r="H62" s="74"/>
      <c r="I62" s="74" t="s">
        <v>118</v>
      </c>
      <c r="J62" s="66"/>
      <c r="K62" s="57" t="s">
        <v>20</v>
      </c>
      <c r="L62" s="74"/>
      <c r="M62" s="77"/>
    </row>
    <row r="63" spans="1:13" ht="24.9" customHeight="1" x14ac:dyDescent="0.3">
      <c r="A63" s="57">
        <v>43000</v>
      </c>
      <c r="B63" s="73"/>
      <c r="C63" s="73"/>
      <c r="D63" s="73" t="s">
        <v>65</v>
      </c>
      <c r="E63" s="73"/>
      <c r="F63" s="74" t="s">
        <v>98</v>
      </c>
      <c r="G63" s="73"/>
      <c r="H63" s="74"/>
      <c r="I63" s="74" t="s">
        <v>118</v>
      </c>
      <c r="J63" s="66"/>
      <c r="K63" s="57" t="s">
        <v>20</v>
      </c>
      <c r="L63" s="74"/>
      <c r="M63" s="77"/>
    </row>
    <row r="64" spans="1:13" ht="24.9" customHeight="1" x14ac:dyDescent="0.3">
      <c r="A64" s="50">
        <v>43000</v>
      </c>
      <c r="D64" s="51" t="s">
        <v>65</v>
      </c>
      <c r="F64" s="52" t="s">
        <v>98</v>
      </c>
      <c r="I64" s="52" t="s">
        <v>118</v>
      </c>
      <c r="J64" s="54"/>
      <c r="K64" s="50" t="s">
        <v>20</v>
      </c>
      <c r="M64" s="62"/>
    </row>
    <row r="65" spans="1:18" ht="24.9" customHeight="1" x14ac:dyDescent="0.3">
      <c r="A65" s="55">
        <v>43005</v>
      </c>
      <c r="B65" s="56"/>
      <c r="C65" s="56"/>
      <c r="D65" s="51" t="s">
        <v>67</v>
      </c>
      <c r="E65" s="56"/>
      <c r="F65" s="54" t="s">
        <v>116</v>
      </c>
      <c r="G65" s="56"/>
      <c r="H65" s="54"/>
      <c r="I65" s="52" t="s">
        <v>105</v>
      </c>
      <c r="J65" s="54"/>
      <c r="K65" s="50" t="s">
        <v>20</v>
      </c>
    </row>
    <row r="66" spans="1:18" ht="24.9" customHeight="1" x14ac:dyDescent="0.3">
      <c r="A66" s="55">
        <v>43005</v>
      </c>
      <c r="B66" s="56"/>
      <c r="C66" s="56"/>
      <c r="D66" s="51" t="s">
        <v>69</v>
      </c>
      <c r="E66" s="56"/>
      <c r="F66" s="54" t="s">
        <v>115</v>
      </c>
      <c r="G66" s="56"/>
      <c r="H66" s="54"/>
      <c r="I66" s="52" t="s">
        <v>118</v>
      </c>
      <c r="J66" s="54"/>
      <c r="K66" s="50" t="s">
        <v>20</v>
      </c>
      <c r="M66" s="62"/>
    </row>
    <row r="67" spans="1:18" ht="24.9" customHeight="1" x14ac:dyDescent="0.3">
      <c r="A67" s="55">
        <v>43005</v>
      </c>
      <c r="B67" s="56"/>
      <c r="C67" s="56"/>
      <c r="D67" s="51" t="s">
        <v>70</v>
      </c>
      <c r="E67" s="56"/>
      <c r="F67" s="54" t="s">
        <v>114</v>
      </c>
      <c r="G67" s="56"/>
      <c r="H67" s="54"/>
      <c r="I67" s="52" t="s">
        <v>118</v>
      </c>
      <c r="J67" s="54"/>
      <c r="K67" s="55">
        <v>43025</v>
      </c>
      <c r="M67" s="62"/>
    </row>
    <row r="68" spans="1:18" ht="24.9" customHeight="1" x14ac:dyDescent="0.3">
      <c r="A68" s="55">
        <v>43005</v>
      </c>
      <c r="B68" s="56"/>
      <c r="C68" s="56"/>
      <c r="D68" s="56" t="s">
        <v>67</v>
      </c>
      <c r="E68" s="56"/>
      <c r="F68" s="54" t="s">
        <v>116</v>
      </c>
      <c r="G68" s="56"/>
      <c r="H68" s="54"/>
      <c r="I68" s="54" t="s">
        <v>106</v>
      </c>
      <c r="J68" s="54"/>
      <c r="K68" s="55">
        <v>43047</v>
      </c>
      <c r="L68" s="54"/>
    </row>
    <row r="69" spans="1:18" ht="24.9" customHeight="1" x14ac:dyDescent="0.3">
      <c r="A69" s="55">
        <v>43005</v>
      </c>
      <c r="B69" s="56"/>
      <c r="C69" s="56"/>
      <c r="D69" s="56" t="s">
        <v>67</v>
      </c>
      <c r="E69" s="56"/>
      <c r="F69" s="54" t="s">
        <v>116</v>
      </c>
      <c r="G69" s="56"/>
      <c r="H69" s="54"/>
      <c r="I69" s="54" t="s">
        <v>105</v>
      </c>
      <c r="J69" s="54"/>
      <c r="K69" s="55" t="s">
        <v>20</v>
      </c>
      <c r="L69" s="54"/>
      <c r="M69" s="62"/>
    </row>
    <row r="70" spans="1:18" ht="24.9" customHeight="1" x14ac:dyDescent="0.3">
      <c r="A70" s="50">
        <v>43007</v>
      </c>
      <c r="D70" s="51" t="s">
        <v>69</v>
      </c>
      <c r="F70" s="52" t="s">
        <v>115</v>
      </c>
      <c r="I70" s="52" t="s">
        <v>118</v>
      </c>
      <c r="J70" s="54"/>
      <c r="K70" s="50">
        <v>43017</v>
      </c>
    </row>
    <row r="71" spans="1:18" ht="24.9" customHeight="1" x14ac:dyDescent="0.3">
      <c r="A71" s="50">
        <v>43007</v>
      </c>
      <c r="D71" s="51" t="s">
        <v>65</v>
      </c>
      <c r="F71" s="52" t="s">
        <v>98</v>
      </c>
      <c r="I71" s="52" t="s">
        <v>118</v>
      </c>
      <c r="J71" s="54"/>
      <c r="K71" s="50" t="s">
        <v>20</v>
      </c>
    </row>
    <row r="72" spans="1:18" ht="24.9" customHeight="1" x14ac:dyDescent="0.3">
      <c r="A72" s="55">
        <v>43012</v>
      </c>
      <c r="B72" s="56"/>
      <c r="C72" s="56"/>
      <c r="D72" s="51" t="s">
        <v>66</v>
      </c>
      <c r="E72" s="56"/>
      <c r="F72" s="54" t="s">
        <v>113</v>
      </c>
      <c r="G72" s="56"/>
      <c r="H72" s="54"/>
      <c r="I72" s="52" t="s">
        <v>101</v>
      </c>
      <c r="J72" s="54" t="s">
        <v>119</v>
      </c>
      <c r="K72" s="50" t="s">
        <v>20</v>
      </c>
      <c r="M72" s="62"/>
    </row>
    <row r="73" spans="1:18" ht="24.9" customHeight="1" x14ac:dyDescent="0.3">
      <c r="A73" s="55">
        <v>43012</v>
      </c>
      <c r="B73" s="56"/>
      <c r="C73" s="56"/>
      <c r="D73" s="51" t="s">
        <v>69</v>
      </c>
      <c r="E73" s="56"/>
      <c r="F73" s="54" t="s">
        <v>115</v>
      </c>
      <c r="G73" s="56"/>
      <c r="H73" s="54"/>
      <c r="I73" s="52" t="s">
        <v>105</v>
      </c>
      <c r="J73" s="54" t="s">
        <v>107</v>
      </c>
      <c r="K73" s="50" t="s">
        <v>20</v>
      </c>
    </row>
    <row r="74" spans="1:18" ht="24.9" customHeight="1" x14ac:dyDescent="0.3">
      <c r="A74" s="55">
        <v>43012</v>
      </c>
      <c r="B74" s="56"/>
      <c r="C74" s="56"/>
      <c r="D74" s="51" t="s">
        <v>66</v>
      </c>
      <c r="E74" s="56"/>
      <c r="F74" s="54" t="s">
        <v>113</v>
      </c>
      <c r="G74" s="56"/>
      <c r="H74" s="54"/>
      <c r="I74" s="52" t="s">
        <v>102</v>
      </c>
      <c r="J74" s="54"/>
      <c r="K74" s="50" t="s">
        <v>20</v>
      </c>
    </row>
    <row r="75" spans="1:18" ht="24.9" customHeight="1" x14ac:dyDescent="0.3">
      <c r="A75" s="55">
        <v>43012</v>
      </c>
      <c r="B75" s="56"/>
      <c r="C75" s="56"/>
      <c r="D75" s="51" t="s">
        <v>67</v>
      </c>
      <c r="E75" s="56"/>
      <c r="F75" s="54" t="s">
        <v>116</v>
      </c>
      <c r="G75" s="56"/>
      <c r="H75" s="54"/>
      <c r="I75" s="52" t="s">
        <v>99</v>
      </c>
      <c r="J75" s="54"/>
      <c r="K75" s="55">
        <v>43012</v>
      </c>
      <c r="L75" s="54"/>
    </row>
    <row r="76" spans="1:18" ht="24.9" customHeight="1" x14ac:dyDescent="0.3">
      <c r="A76" s="55">
        <v>43019</v>
      </c>
      <c r="B76" s="56"/>
      <c r="C76" s="56"/>
      <c r="D76" s="51" t="s">
        <v>66</v>
      </c>
      <c r="E76" s="56"/>
      <c r="F76" s="54" t="s">
        <v>113</v>
      </c>
      <c r="G76" s="56"/>
      <c r="H76" s="54"/>
      <c r="I76" s="52" t="s">
        <v>102</v>
      </c>
      <c r="J76" s="54" t="s">
        <v>105</v>
      </c>
      <c r="K76" s="50">
        <v>43020</v>
      </c>
      <c r="L76" s="54"/>
    </row>
    <row r="77" spans="1:18" ht="24.9" customHeight="1" x14ac:dyDescent="0.3">
      <c r="A77" s="55">
        <v>43019</v>
      </c>
      <c r="B77" s="56"/>
      <c r="C77" s="56"/>
      <c r="D77" s="51" t="s">
        <v>68</v>
      </c>
      <c r="E77" s="56"/>
      <c r="F77" s="54" t="s">
        <v>114</v>
      </c>
      <c r="G77" s="56"/>
      <c r="H77" s="54"/>
      <c r="I77" s="52" t="s">
        <v>99</v>
      </c>
      <c r="J77" s="54"/>
      <c r="K77" s="50">
        <v>43020</v>
      </c>
      <c r="N77" s="4"/>
      <c r="O77" s="4"/>
      <c r="P77" s="4"/>
      <c r="Q77" s="4"/>
      <c r="R77" s="4"/>
    </row>
    <row r="78" spans="1:18" ht="24.9" customHeight="1" x14ac:dyDescent="0.3">
      <c r="A78" s="64">
        <v>43019</v>
      </c>
      <c r="B78" s="65"/>
      <c r="C78" s="65"/>
      <c r="D78" s="51" t="s">
        <v>67</v>
      </c>
      <c r="E78" s="65"/>
      <c r="F78" s="66" t="s">
        <v>116</v>
      </c>
      <c r="G78" s="65"/>
      <c r="H78" s="66"/>
      <c r="I78" s="52" t="s">
        <v>118</v>
      </c>
      <c r="J78" s="54"/>
    </row>
    <row r="79" spans="1:18" ht="24.9" customHeight="1" x14ac:dyDescent="0.3">
      <c r="A79" s="55">
        <v>43019</v>
      </c>
      <c r="B79" s="56"/>
      <c r="C79" s="56"/>
      <c r="D79" s="51" t="s">
        <v>68</v>
      </c>
      <c r="E79" s="56"/>
      <c r="F79" s="54" t="s">
        <v>114</v>
      </c>
      <c r="G79" s="56"/>
      <c r="H79" s="54"/>
      <c r="I79" s="52" t="s">
        <v>99</v>
      </c>
      <c r="J79" s="54"/>
      <c r="K79" s="50">
        <v>43019</v>
      </c>
    </row>
    <row r="80" spans="1:18" ht="24.9" customHeight="1" x14ac:dyDescent="0.3">
      <c r="A80" s="64">
        <v>43026</v>
      </c>
      <c r="B80" s="65"/>
      <c r="C80" s="65"/>
      <c r="D80" s="51" t="s">
        <v>69</v>
      </c>
      <c r="E80" s="65"/>
      <c r="F80" s="66" t="s">
        <v>115</v>
      </c>
      <c r="G80" s="65"/>
      <c r="H80" s="66"/>
      <c r="I80" s="52" t="s">
        <v>107</v>
      </c>
      <c r="J80" s="54" t="s">
        <v>101</v>
      </c>
      <c r="K80" s="50">
        <v>43024</v>
      </c>
    </row>
    <row r="81" spans="1:18" ht="24.9" customHeight="1" x14ac:dyDescent="0.3">
      <c r="A81" s="64">
        <v>43026</v>
      </c>
      <c r="B81" s="65"/>
      <c r="C81" s="65"/>
      <c r="D81" s="51" t="s">
        <v>70</v>
      </c>
      <c r="E81" s="65"/>
      <c r="F81" s="66" t="s">
        <v>114</v>
      </c>
      <c r="G81" s="65"/>
      <c r="H81" s="66"/>
      <c r="I81" s="52" t="s">
        <v>102</v>
      </c>
      <c r="J81" s="54" t="s">
        <v>118</v>
      </c>
      <c r="K81" s="50" t="s">
        <v>20</v>
      </c>
    </row>
    <row r="82" spans="1:18" ht="24.9" customHeight="1" x14ac:dyDescent="0.3">
      <c r="A82" s="64">
        <v>43033</v>
      </c>
      <c r="B82" s="65"/>
      <c r="C82" s="65"/>
      <c r="D82" s="56" t="s">
        <v>68</v>
      </c>
      <c r="E82" s="65"/>
      <c r="F82" s="66" t="s">
        <v>114</v>
      </c>
      <c r="G82" s="65"/>
      <c r="H82" s="66"/>
      <c r="I82" s="52" t="s">
        <v>102</v>
      </c>
      <c r="J82" s="66"/>
      <c r="K82" s="50" t="s">
        <v>20</v>
      </c>
    </row>
    <row r="83" spans="1:18" ht="24.9" customHeight="1" x14ac:dyDescent="0.3">
      <c r="A83" s="64">
        <v>43033</v>
      </c>
      <c r="B83" s="65"/>
      <c r="C83" s="65"/>
      <c r="D83" s="56" t="s">
        <v>70</v>
      </c>
      <c r="E83" s="65"/>
      <c r="F83" s="66" t="s">
        <v>114</v>
      </c>
      <c r="G83" s="65"/>
      <c r="H83" s="66"/>
      <c r="I83" s="52" t="s">
        <v>118</v>
      </c>
      <c r="J83" s="66"/>
      <c r="K83" s="50" t="s">
        <v>20</v>
      </c>
    </row>
    <row r="84" spans="1:18" ht="24.9" customHeight="1" x14ac:dyDescent="0.3">
      <c r="A84" s="55">
        <v>43033</v>
      </c>
      <c r="B84" s="56"/>
      <c r="C84" s="56"/>
      <c r="D84" s="56" t="s">
        <v>69</v>
      </c>
      <c r="E84" s="56"/>
      <c r="F84" s="54" t="s">
        <v>115</v>
      </c>
      <c r="G84" s="56"/>
      <c r="H84" s="54"/>
      <c r="I84" s="52" t="s">
        <v>99</v>
      </c>
      <c r="J84" s="54"/>
      <c r="K84" s="50">
        <v>43048</v>
      </c>
    </row>
    <row r="85" spans="1:18" ht="24.9" customHeight="1" x14ac:dyDescent="0.3">
      <c r="A85" s="64">
        <v>43033</v>
      </c>
      <c r="B85" s="65"/>
      <c r="C85" s="65"/>
      <c r="D85" s="56" t="s">
        <v>65</v>
      </c>
      <c r="E85" s="65"/>
      <c r="F85" s="66" t="s">
        <v>98</v>
      </c>
      <c r="G85" s="65"/>
      <c r="H85" s="66"/>
      <c r="I85" s="52" t="s">
        <v>118</v>
      </c>
      <c r="J85" s="66"/>
      <c r="K85" s="50" t="s">
        <v>20</v>
      </c>
      <c r="N85" s="4"/>
      <c r="O85" s="4"/>
      <c r="P85" s="4"/>
      <c r="Q85" s="4"/>
      <c r="R85" s="4"/>
    </row>
    <row r="86" spans="1:18" ht="24.9" customHeight="1" x14ac:dyDescent="0.3">
      <c r="A86" s="55">
        <v>43047</v>
      </c>
      <c r="B86" s="56"/>
      <c r="C86" s="56"/>
      <c r="D86" s="56" t="s">
        <v>69</v>
      </c>
      <c r="E86" s="56"/>
      <c r="F86" s="54" t="s">
        <v>115</v>
      </c>
      <c r="G86" s="56"/>
      <c r="H86" s="54"/>
      <c r="I86" s="52" t="s">
        <v>99</v>
      </c>
      <c r="J86" s="54"/>
      <c r="K86" s="50">
        <v>43038</v>
      </c>
      <c r="N86" s="71"/>
      <c r="O86" s="4"/>
      <c r="P86" s="4"/>
      <c r="Q86" s="4"/>
      <c r="R86" s="4"/>
    </row>
    <row r="87" spans="1:18" ht="24.9" customHeight="1" x14ac:dyDescent="0.3">
      <c r="A87" s="55">
        <v>43047</v>
      </c>
      <c r="B87" s="56"/>
      <c r="C87" s="56"/>
      <c r="D87" s="56" t="s">
        <v>68</v>
      </c>
      <c r="E87" s="56"/>
      <c r="F87" s="54" t="s">
        <v>114</v>
      </c>
      <c r="G87" s="56"/>
      <c r="H87" s="54"/>
      <c r="I87" s="52" t="s">
        <v>99</v>
      </c>
      <c r="J87" s="54" t="s">
        <v>118</v>
      </c>
      <c r="K87" s="50">
        <v>43059</v>
      </c>
      <c r="M87" s="70"/>
      <c r="O87" s="4"/>
      <c r="P87" s="4"/>
      <c r="Q87" s="4"/>
    </row>
    <row r="88" spans="1:18" ht="24.9" customHeight="1" x14ac:dyDescent="0.3">
      <c r="A88" s="55">
        <v>43047</v>
      </c>
      <c r="B88" s="56"/>
      <c r="C88" s="56"/>
      <c r="D88" s="56" t="s">
        <v>70</v>
      </c>
      <c r="E88" s="56"/>
      <c r="F88" s="54" t="s">
        <v>114</v>
      </c>
      <c r="G88" s="56"/>
      <c r="H88" s="54"/>
      <c r="I88" s="52" t="s">
        <v>102</v>
      </c>
      <c r="J88" s="54"/>
      <c r="K88" s="50" t="s">
        <v>20</v>
      </c>
      <c r="M88" s="70"/>
      <c r="N88" s="4"/>
      <c r="O88" s="4"/>
      <c r="P88" s="4"/>
      <c r="Q88" s="4"/>
      <c r="R88" s="4"/>
    </row>
    <row r="89" spans="1:18" ht="24.9" customHeight="1" x14ac:dyDescent="0.3">
      <c r="A89" s="64">
        <v>43047</v>
      </c>
      <c r="B89" s="65"/>
      <c r="C89" s="65"/>
      <c r="D89" s="56" t="s">
        <v>65</v>
      </c>
      <c r="E89" s="65"/>
      <c r="F89" s="66" t="s">
        <v>98</v>
      </c>
      <c r="G89" s="65"/>
      <c r="H89" s="66"/>
      <c r="I89" s="54" t="s">
        <v>102</v>
      </c>
      <c r="J89" s="66" t="s">
        <v>118</v>
      </c>
      <c r="K89" s="64" t="s">
        <v>20</v>
      </c>
      <c r="L89" s="66"/>
    </row>
    <row r="90" spans="1:18" ht="24.9" customHeight="1" x14ac:dyDescent="0.3">
      <c r="A90" s="50">
        <v>43052</v>
      </c>
      <c r="B90" s="73"/>
      <c r="C90" s="73"/>
      <c r="D90" s="73" t="s">
        <v>68</v>
      </c>
      <c r="E90" s="73"/>
      <c r="F90" s="74" t="s">
        <v>114</v>
      </c>
      <c r="G90" s="73"/>
      <c r="H90" s="74"/>
      <c r="I90" s="52" t="s">
        <v>99</v>
      </c>
      <c r="J90" s="54"/>
      <c r="K90" s="50">
        <v>43052</v>
      </c>
    </row>
    <row r="91" spans="1:18" ht="24.9" customHeight="1" x14ac:dyDescent="0.3">
      <c r="A91" s="55">
        <v>43054</v>
      </c>
      <c r="B91" s="56"/>
      <c r="C91" s="56"/>
      <c r="D91" s="56" t="s">
        <v>69</v>
      </c>
      <c r="E91" s="56"/>
      <c r="F91" s="54" t="s">
        <v>115</v>
      </c>
      <c r="G91" s="56"/>
      <c r="H91" s="54"/>
      <c r="I91" s="52" t="s">
        <v>107</v>
      </c>
      <c r="J91" s="54"/>
      <c r="K91" s="50">
        <v>43066</v>
      </c>
    </row>
    <row r="92" spans="1:18" ht="24.9" customHeight="1" x14ac:dyDescent="0.3">
      <c r="A92" s="55">
        <v>43054</v>
      </c>
      <c r="B92" s="56"/>
      <c r="C92" s="56"/>
      <c r="D92" s="56" t="s">
        <v>67</v>
      </c>
      <c r="E92" s="56"/>
      <c r="F92" s="54" t="s">
        <v>116</v>
      </c>
      <c r="G92" s="56"/>
      <c r="H92" s="54"/>
      <c r="I92" s="52" t="s">
        <v>102</v>
      </c>
      <c r="J92" s="54"/>
      <c r="K92" s="50" t="s">
        <v>20</v>
      </c>
    </row>
    <row r="93" spans="1:18" ht="24.9" customHeight="1" x14ac:dyDescent="0.3">
      <c r="A93" s="55">
        <v>43054</v>
      </c>
      <c r="B93" s="56"/>
      <c r="C93" s="56"/>
      <c r="D93" s="56" t="s">
        <v>70</v>
      </c>
      <c r="E93" s="56"/>
      <c r="F93" s="54" t="s">
        <v>114</v>
      </c>
      <c r="G93" s="56"/>
      <c r="H93" s="54"/>
      <c r="I93" s="54" t="s">
        <v>118</v>
      </c>
      <c r="J93" s="54"/>
      <c r="K93" s="50" t="s">
        <v>20</v>
      </c>
    </row>
    <row r="94" spans="1:18" ht="24.9" customHeight="1" x14ac:dyDescent="0.3">
      <c r="A94" s="55">
        <v>43054</v>
      </c>
      <c r="B94" s="56"/>
      <c r="C94" s="56"/>
      <c r="D94" s="56" t="s">
        <v>69</v>
      </c>
      <c r="E94" s="56"/>
      <c r="F94" s="54" t="s">
        <v>115</v>
      </c>
      <c r="G94" s="56"/>
      <c r="H94" s="54"/>
      <c r="I94" s="52" t="s">
        <v>99</v>
      </c>
      <c r="J94" s="54"/>
      <c r="K94" s="50">
        <v>43061</v>
      </c>
      <c r="N94" s="4"/>
      <c r="O94" s="4"/>
      <c r="P94" s="4"/>
      <c r="Q94" s="4"/>
      <c r="R94" s="4"/>
    </row>
    <row r="95" spans="1:18" ht="24.9" customHeight="1" x14ac:dyDescent="0.3">
      <c r="A95" s="55">
        <v>43054</v>
      </c>
      <c r="B95" s="56"/>
      <c r="C95" s="56"/>
      <c r="D95" s="56" t="s">
        <v>70</v>
      </c>
      <c r="E95" s="56"/>
      <c r="F95" s="54" t="s">
        <v>114</v>
      </c>
      <c r="G95" s="56"/>
      <c r="H95" s="54"/>
      <c r="I95" s="52" t="s">
        <v>118</v>
      </c>
      <c r="J95" s="54"/>
      <c r="K95" s="50" t="s">
        <v>20</v>
      </c>
    </row>
    <row r="96" spans="1:18" ht="24.9" customHeight="1" x14ac:dyDescent="0.3">
      <c r="A96" s="55">
        <v>43061</v>
      </c>
      <c r="B96" s="56"/>
      <c r="C96" s="56"/>
      <c r="D96" s="56" t="s">
        <v>65</v>
      </c>
      <c r="E96" s="56"/>
      <c r="F96" s="54" t="s">
        <v>98</v>
      </c>
      <c r="G96" s="56"/>
      <c r="H96" s="54"/>
      <c r="I96" s="52" t="s">
        <v>118</v>
      </c>
      <c r="J96" s="54"/>
      <c r="K96" s="50" t="s">
        <v>20</v>
      </c>
    </row>
    <row r="97" spans="1:17" ht="24.9" customHeight="1" x14ac:dyDescent="0.3">
      <c r="A97" s="55">
        <v>43061</v>
      </c>
      <c r="B97" s="56"/>
      <c r="C97" s="56"/>
      <c r="D97" s="56" t="s">
        <v>69</v>
      </c>
      <c r="E97" s="56"/>
      <c r="F97" s="54" t="s">
        <v>115</v>
      </c>
      <c r="G97" s="56"/>
      <c r="H97" s="54"/>
      <c r="I97" s="52" t="s">
        <v>99</v>
      </c>
      <c r="J97" s="54"/>
      <c r="K97" s="50">
        <v>43066</v>
      </c>
    </row>
    <row r="98" spans="1:17" ht="24.9" customHeight="1" x14ac:dyDescent="0.3">
      <c r="A98" s="55">
        <v>43061</v>
      </c>
      <c r="B98" s="56"/>
      <c r="C98" s="56"/>
      <c r="D98" s="56" t="s">
        <v>70</v>
      </c>
      <c r="E98" s="56"/>
      <c r="F98" s="54" t="s">
        <v>114</v>
      </c>
      <c r="G98" s="56"/>
      <c r="H98" s="54"/>
      <c r="I98" s="52" t="s">
        <v>99</v>
      </c>
      <c r="J98" s="54"/>
      <c r="K98" s="50">
        <v>43063</v>
      </c>
      <c r="O98" s="4"/>
      <c r="P98" s="4"/>
      <c r="Q98" s="4"/>
    </row>
    <row r="99" spans="1:17" ht="24.9" customHeight="1" x14ac:dyDescent="0.3">
      <c r="A99" s="55">
        <v>43061</v>
      </c>
      <c r="B99" s="56"/>
      <c r="C99" s="56"/>
      <c r="D99" s="56" t="s">
        <v>68</v>
      </c>
      <c r="E99" s="56"/>
      <c r="F99" s="54" t="s">
        <v>114</v>
      </c>
      <c r="G99" s="56"/>
      <c r="H99" s="54"/>
      <c r="I99" s="52" t="s">
        <v>118</v>
      </c>
      <c r="J99" s="54"/>
      <c r="K99" s="50" t="s">
        <v>20</v>
      </c>
    </row>
    <row r="100" spans="1:17" ht="24.9" customHeight="1" x14ac:dyDescent="0.3">
      <c r="A100" s="55">
        <v>43061</v>
      </c>
      <c r="B100" s="56"/>
      <c r="C100" s="56"/>
      <c r="D100" s="56" t="s">
        <v>69</v>
      </c>
      <c r="E100" s="56"/>
      <c r="F100" s="54" t="s">
        <v>115</v>
      </c>
      <c r="G100" s="56"/>
      <c r="H100" s="54"/>
      <c r="I100" s="52" t="s">
        <v>102</v>
      </c>
      <c r="J100" s="54" t="s">
        <v>101</v>
      </c>
      <c r="K100" s="50" t="s">
        <v>20</v>
      </c>
    </row>
    <row r="101" spans="1:17" ht="24.9" customHeight="1" x14ac:dyDescent="0.3">
      <c r="A101" s="50">
        <v>43068</v>
      </c>
      <c r="D101" s="51" t="s">
        <v>70</v>
      </c>
      <c r="F101" s="52" t="s">
        <v>114</v>
      </c>
      <c r="I101" s="52" t="s">
        <v>118</v>
      </c>
      <c r="J101" s="54"/>
      <c r="K101" s="50" t="s">
        <v>20</v>
      </c>
    </row>
    <row r="102" spans="1:17" ht="24.9" customHeight="1" x14ac:dyDescent="0.3">
      <c r="A102" s="55">
        <v>43068</v>
      </c>
      <c r="B102" s="56"/>
      <c r="C102" s="56"/>
      <c r="D102" s="56" t="s">
        <v>69</v>
      </c>
      <c r="E102" s="56"/>
      <c r="F102" s="54" t="s">
        <v>115</v>
      </c>
      <c r="G102" s="56"/>
      <c r="H102" s="54"/>
      <c r="I102" s="52" t="s">
        <v>106</v>
      </c>
      <c r="J102" s="54" t="s">
        <v>107</v>
      </c>
      <c r="K102" s="50">
        <v>43068</v>
      </c>
    </row>
    <row r="103" spans="1:17" ht="24.9" customHeight="1" x14ac:dyDescent="0.3">
      <c r="A103" s="55">
        <v>43068</v>
      </c>
      <c r="B103" s="56"/>
      <c r="C103" s="56"/>
      <c r="D103" s="56" t="s">
        <v>66</v>
      </c>
      <c r="E103" s="56"/>
      <c r="F103" s="54" t="s">
        <v>113</v>
      </c>
      <c r="G103" s="56"/>
      <c r="H103" s="54"/>
      <c r="I103" s="52" t="s">
        <v>101</v>
      </c>
      <c r="J103" s="54" t="s">
        <v>119</v>
      </c>
      <c r="K103" s="50" t="s">
        <v>20</v>
      </c>
    </row>
    <row r="104" spans="1:17" ht="24.9" customHeight="1" x14ac:dyDescent="0.3">
      <c r="A104" s="55">
        <v>43068</v>
      </c>
      <c r="B104" s="56"/>
      <c r="C104" s="56"/>
      <c r="D104" s="56" t="s">
        <v>67</v>
      </c>
      <c r="E104" s="56"/>
      <c r="F104" s="54" t="s">
        <v>116</v>
      </c>
      <c r="G104" s="56"/>
      <c r="H104" s="54"/>
      <c r="I104" s="52" t="s">
        <v>101</v>
      </c>
      <c r="J104" s="54"/>
      <c r="K104" s="50" t="s">
        <v>20</v>
      </c>
    </row>
    <row r="105" spans="1:17" ht="24.9" customHeight="1" x14ac:dyDescent="0.3">
      <c r="A105" s="55">
        <v>43068</v>
      </c>
      <c r="B105" s="56"/>
      <c r="C105" s="56"/>
      <c r="D105" s="56" t="s">
        <v>70</v>
      </c>
      <c r="E105" s="56"/>
      <c r="F105" s="54" t="s">
        <v>114</v>
      </c>
      <c r="G105" s="56"/>
      <c r="H105" s="54"/>
      <c r="I105" s="52" t="s">
        <v>99</v>
      </c>
      <c r="J105" s="54"/>
      <c r="K105" s="50">
        <v>43076</v>
      </c>
    </row>
    <row r="106" spans="1:17" ht="24.9" customHeight="1" x14ac:dyDescent="0.3">
      <c r="A106" s="50">
        <v>43068</v>
      </c>
      <c r="D106" s="51" t="s">
        <v>70</v>
      </c>
      <c r="F106" s="52" t="s">
        <v>114</v>
      </c>
      <c r="I106" s="52" t="s">
        <v>118</v>
      </c>
      <c r="J106" s="54"/>
      <c r="K106" s="50" t="s">
        <v>20</v>
      </c>
    </row>
    <row r="107" spans="1:17" ht="24.9" customHeight="1" x14ac:dyDescent="0.3">
      <c r="A107" s="55">
        <v>43068</v>
      </c>
      <c r="B107" s="56"/>
      <c r="C107" s="56"/>
      <c r="D107" s="56" t="s">
        <v>67</v>
      </c>
      <c r="E107" s="56"/>
      <c r="F107" s="54" t="s">
        <v>116</v>
      </c>
      <c r="G107" s="56"/>
      <c r="H107" s="54"/>
      <c r="I107" s="52" t="s">
        <v>106</v>
      </c>
      <c r="J107" s="54"/>
      <c r="K107" s="50">
        <v>43081</v>
      </c>
    </row>
    <row r="108" spans="1:17" ht="24.9" customHeight="1" x14ac:dyDescent="0.3">
      <c r="A108" s="55">
        <v>43068</v>
      </c>
      <c r="B108" s="56"/>
      <c r="C108" s="56"/>
      <c r="D108" s="56" t="s">
        <v>65</v>
      </c>
      <c r="E108" s="56"/>
      <c r="F108" s="54" t="s">
        <v>98</v>
      </c>
      <c r="G108" s="56"/>
      <c r="H108" s="54"/>
      <c r="I108" s="54" t="s">
        <v>118</v>
      </c>
      <c r="J108" s="54"/>
      <c r="K108" s="50" t="s">
        <v>20</v>
      </c>
    </row>
    <row r="109" spans="1:17" ht="24.9" customHeight="1" x14ac:dyDescent="0.3">
      <c r="A109" s="50">
        <v>43068</v>
      </c>
      <c r="D109" s="51" t="s">
        <v>68</v>
      </c>
      <c r="F109" s="52" t="s">
        <v>114</v>
      </c>
      <c r="I109" s="52" t="s">
        <v>99</v>
      </c>
      <c r="J109" s="54"/>
      <c r="K109" s="50">
        <v>43067</v>
      </c>
    </row>
    <row r="110" spans="1:17" ht="24.9" customHeight="1" x14ac:dyDescent="0.3">
      <c r="A110" s="55">
        <v>43075</v>
      </c>
      <c r="B110" s="56"/>
      <c r="C110" s="56"/>
      <c r="D110" s="56" t="s">
        <v>69</v>
      </c>
      <c r="E110" s="56"/>
      <c r="F110" s="54" t="s">
        <v>115</v>
      </c>
      <c r="G110" s="56"/>
      <c r="H110" s="54"/>
      <c r="I110" s="52" t="s">
        <v>99</v>
      </c>
      <c r="J110" s="54"/>
      <c r="K110" s="50">
        <v>43087</v>
      </c>
    </row>
    <row r="111" spans="1:17" ht="24.9" customHeight="1" x14ac:dyDescent="0.3">
      <c r="A111" s="55">
        <v>43082</v>
      </c>
      <c r="B111" s="56"/>
      <c r="C111" s="56"/>
      <c r="D111" s="56" t="s">
        <v>70</v>
      </c>
      <c r="E111" s="56"/>
      <c r="F111" s="54" t="s">
        <v>114</v>
      </c>
      <c r="G111" s="56"/>
      <c r="H111" s="54"/>
      <c r="I111" s="54" t="s">
        <v>118</v>
      </c>
      <c r="J111" s="54"/>
      <c r="K111" s="50" t="s">
        <v>20</v>
      </c>
    </row>
    <row r="112" spans="1:17" ht="24.9" customHeight="1" x14ac:dyDescent="0.3">
      <c r="A112" s="55">
        <v>43089</v>
      </c>
      <c r="B112" s="56"/>
      <c r="C112" s="56"/>
      <c r="D112" s="56" t="s">
        <v>67</v>
      </c>
      <c r="E112" s="56"/>
      <c r="F112" s="54" t="s">
        <v>116</v>
      </c>
      <c r="G112" s="56"/>
      <c r="H112" s="54"/>
      <c r="I112" s="54" t="s">
        <v>106</v>
      </c>
      <c r="J112" s="54"/>
      <c r="K112" s="50">
        <v>43117</v>
      </c>
    </row>
    <row r="113" spans="1:18" ht="24.9" customHeight="1" x14ac:dyDescent="0.3">
      <c r="A113" s="55">
        <v>43110</v>
      </c>
      <c r="B113" s="56"/>
      <c r="C113" s="56"/>
      <c r="D113" s="56" t="s">
        <v>68</v>
      </c>
      <c r="E113" s="56"/>
      <c r="F113" s="54" t="s">
        <v>114</v>
      </c>
      <c r="G113" s="56"/>
      <c r="H113" s="54"/>
      <c r="I113" s="54" t="s">
        <v>99</v>
      </c>
      <c r="J113" s="54"/>
      <c r="K113" s="50">
        <v>43317</v>
      </c>
    </row>
    <row r="114" spans="1:18" ht="24.9" customHeight="1" x14ac:dyDescent="0.3">
      <c r="A114" s="55">
        <v>43110</v>
      </c>
      <c r="B114" s="56"/>
      <c r="C114" s="56"/>
      <c r="D114" s="56" t="s">
        <v>69</v>
      </c>
      <c r="E114" s="56"/>
      <c r="F114" s="54" t="s">
        <v>115</v>
      </c>
      <c r="G114" s="56"/>
      <c r="H114" s="54"/>
      <c r="I114" s="52" t="s">
        <v>102</v>
      </c>
      <c r="J114" s="54"/>
      <c r="K114" s="50" t="s">
        <v>20</v>
      </c>
    </row>
    <row r="115" spans="1:18" ht="24.9" customHeight="1" x14ac:dyDescent="0.3">
      <c r="A115" s="55">
        <v>43110</v>
      </c>
      <c r="B115" s="56"/>
      <c r="C115" s="56"/>
      <c r="D115" s="56" t="s">
        <v>68</v>
      </c>
      <c r="E115" s="56"/>
      <c r="F115" s="54" t="s">
        <v>114</v>
      </c>
      <c r="G115" s="56"/>
      <c r="H115" s="54"/>
      <c r="I115" s="54" t="s">
        <v>102</v>
      </c>
      <c r="J115" s="54"/>
      <c r="K115" s="50" t="s">
        <v>20</v>
      </c>
    </row>
    <row r="116" spans="1:18" ht="24.9" customHeight="1" x14ac:dyDescent="0.3">
      <c r="A116" s="55">
        <v>43110</v>
      </c>
      <c r="B116" s="56"/>
      <c r="C116" s="56"/>
      <c r="D116" s="56" t="s">
        <v>68</v>
      </c>
      <c r="E116" s="56"/>
      <c r="F116" s="54" t="s">
        <v>114</v>
      </c>
      <c r="G116" s="56"/>
      <c r="H116" s="54"/>
      <c r="I116" s="54" t="s">
        <v>99</v>
      </c>
      <c r="J116" s="54"/>
      <c r="K116" s="50">
        <v>43111</v>
      </c>
    </row>
    <row r="117" spans="1:18" ht="24.9" customHeight="1" x14ac:dyDescent="0.3">
      <c r="A117" s="55">
        <v>43110</v>
      </c>
      <c r="B117" s="56"/>
      <c r="C117" s="56"/>
      <c r="D117" s="56" t="s">
        <v>68</v>
      </c>
      <c r="E117" s="56"/>
      <c r="F117" s="54" t="s">
        <v>114</v>
      </c>
      <c r="G117" s="56"/>
      <c r="H117" s="54"/>
      <c r="I117" s="54" t="s">
        <v>103</v>
      </c>
      <c r="J117" s="54"/>
      <c r="K117" s="50" t="s">
        <v>20</v>
      </c>
    </row>
    <row r="118" spans="1:18" ht="24.9" customHeight="1" x14ac:dyDescent="0.3">
      <c r="A118" s="55">
        <v>43110</v>
      </c>
      <c r="B118" s="56"/>
      <c r="C118" s="56"/>
      <c r="D118" s="56" t="s">
        <v>68</v>
      </c>
      <c r="E118" s="56"/>
      <c r="F118" s="54" t="s">
        <v>114</v>
      </c>
      <c r="G118" s="56"/>
      <c r="H118" s="54"/>
      <c r="I118" s="52" t="s">
        <v>99</v>
      </c>
      <c r="J118" s="54"/>
      <c r="K118" s="50">
        <v>43122</v>
      </c>
    </row>
    <row r="119" spans="1:18" ht="24.9" customHeight="1" x14ac:dyDescent="0.3">
      <c r="A119" s="55">
        <v>43110</v>
      </c>
      <c r="B119" s="56"/>
      <c r="C119" s="56"/>
      <c r="D119" s="56" t="s">
        <v>69</v>
      </c>
      <c r="E119" s="56"/>
      <c r="F119" s="54" t="s">
        <v>115</v>
      </c>
      <c r="G119" s="56"/>
      <c r="H119" s="54"/>
      <c r="I119" s="52" t="s">
        <v>99</v>
      </c>
      <c r="J119" s="54"/>
      <c r="K119" s="50">
        <v>43119</v>
      </c>
      <c r="N119" s="72"/>
      <c r="O119" s="44"/>
      <c r="P119" s="44"/>
      <c r="Q119" s="44"/>
      <c r="R119" s="44"/>
    </row>
    <row r="120" spans="1:18" ht="24.9" customHeight="1" x14ac:dyDescent="0.3">
      <c r="A120" s="55">
        <v>43110</v>
      </c>
      <c r="B120" s="56"/>
      <c r="C120" s="56"/>
      <c r="D120" s="56" t="s">
        <v>68</v>
      </c>
      <c r="E120" s="56"/>
      <c r="F120" s="54" t="s">
        <v>114</v>
      </c>
      <c r="G120" s="56"/>
      <c r="H120" s="54"/>
      <c r="I120" s="52" t="s">
        <v>118</v>
      </c>
      <c r="J120" s="54"/>
      <c r="K120" s="50" t="s">
        <v>20</v>
      </c>
    </row>
    <row r="121" spans="1:18" ht="24.9" customHeight="1" x14ac:dyDescent="0.3">
      <c r="A121" s="50">
        <v>43112</v>
      </c>
      <c r="D121" s="51" t="s">
        <v>68</v>
      </c>
      <c r="F121" s="52" t="s">
        <v>114</v>
      </c>
      <c r="I121" s="52" t="s">
        <v>99</v>
      </c>
      <c r="J121" s="54"/>
      <c r="K121" s="50">
        <v>43122</v>
      </c>
    </row>
    <row r="122" spans="1:18" ht="24.9" customHeight="1" x14ac:dyDescent="0.3">
      <c r="A122" s="55">
        <v>43117</v>
      </c>
      <c r="B122" s="56"/>
      <c r="C122" s="56"/>
      <c r="D122" s="56" t="s">
        <v>66</v>
      </c>
      <c r="E122" s="56"/>
      <c r="F122" s="54" t="s">
        <v>113</v>
      </c>
      <c r="G122" s="56"/>
      <c r="H122" s="54"/>
      <c r="I122" s="52" t="s">
        <v>101</v>
      </c>
      <c r="J122" s="54"/>
      <c r="K122" s="50" t="s">
        <v>20</v>
      </c>
    </row>
    <row r="123" spans="1:18" ht="24.9" customHeight="1" x14ac:dyDescent="0.3">
      <c r="A123" s="55">
        <v>43117</v>
      </c>
      <c r="B123" s="56"/>
      <c r="C123" s="56"/>
      <c r="D123" s="56" t="s">
        <v>68</v>
      </c>
      <c r="E123" s="56"/>
      <c r="F123" s="54" t="s">
        <v>114</v>
      </c>
      <c r="G123" s="56"/>
      <c r="H123" s="54"/>
      <c r="I123" s="52" t="s">
        <v>99</v>
      </c>
      <c r="J123" s="54"/>
      <c r="K123" s="50">
        <v>43122</v>
      </c>
    </row>
    <row r="124" spans="1:18" ht="24.9" customHeight="1" x14ac:dyDescent="0.3">
      <c r="A124" s="55">
        <v>43117</v>
      </c>
      <c r="B124" s="56"/>
      <c r="C124" s="56"/>
      <c r="D124" s="56" t="s">
        <v>66</v>
      </c>
      <c r="E124" s="56"/>
      <c r="F124" s="54" t="s">
        <v>113</v>
      </c>
      <c r="G124" s="56"/>
      <c r="H124" s="54"/>
      <c r="I124" s="52" t="s">
        <v>105</v>
      </c>
      <c r="J124" s="54"/>
      <c r="K124" s="50" t="s">
        <v>20</v>
      </c>
    </row>
    <row r="125" spans="1:18" ht="24.9" customHeight="1" x14ac:dyDescent="0.3">
      <c r="A125" s="132">
        <v>43117</v>
      </c>
      <c r="B125" s="133"/>
      <c r="C125" s="133"/>
      <c r="D125" s="133" t="s">
        <v>65</v>
      </c>
      <c r="E125" s="133"/>
      <c r="F125" s="134" t="s">
        <v>98</v>
      </c>
      <c r="G125" s="133"/>
      <c r="H125" s="134"/>
      <c r="I125" s="52" t="s">
        <v>118</v>
      </c>
      <c r="J125" s="54"/>
      <c r="K125" s="50" t="s">
        <v>20</v>
      </c>
    </row>
    <row r="126" spans="1:18" ht="24.9" customHeight="1" x14ac:dyDescent="0.3">
      <c r="A126" s="55">
        <v>43117</v>
      </c>
      <c r="B126" s="56"/>
      <c r="C126" s="56"/>
      <c r="D126" s="56" t="s">
        <v>66</v>
      </c>
      <c r="E126" s="56"/>
      <c r="F126" s="54" t="s">
        <v>113</v>
      </c>
      <c r="G126" s="56"/>
      <c r="H126" s="54"/>
      <c r="I126" s="52" t="s">
        <v>105</v>
      </c>
      <c r="J126" s="54"/>
      <c r="K126" s="50" t="s">
        <v>20</v>
      </c>
    </row>
    <row r="127" spans="1:18" ht="24.9" customHeight="1" x14ac:dyDescent="0.3">
      <c r="A127" s="55">
        <v>43117</v>
      </c>
      <c r="B127" s="56"/>
      <c r="C127" s="56"/>
      <c r="D127" s="56" t="s">
        <v>68</v>
      </c>
      <c r="E127" s="56"/>
      <c r="F127" s="54" t="s">
        <v>114</v>
      </c>
      <c r="G127" s="56"/>
      <c r="H127" s="54"/>
      <c r="I127" s="52" t="s">
        <v>99</v>
      </c>
      <c r="J127" s="54"/>
      <c r="K127" s="50">
        <v>43124</v>
      </c>
    </row>
    <row r="128" spans="1:18" ht="24.9" customHeight="1" x14ac:dyDescent="0.3">
      <c r="A128" s="55">
        <v>43117</v>
      </c>
      <c r="B128" s="56"/>
      <c r="C128" s="56"/>
      <c r="D128" s="56" t="s">
        <v>67</v>
      </c>
      <c r="E128" s="56"/>
      <c r="F128" s="54" t="s">
        <v>116</v>
      </c>
      <c r="G128" s="56"/>
      <c r="H128" s="54"/>
      <c r="I128" s="52" t="s">
        <v>105</v>
      </c>
      <c r="J128" s="54"/>
      <c r="K128" s="50" t="s">
        <v>20</v>
      </c>
    </row>
    <row r="129" spans="1:11" ht="24.9" customHeight="1" x14ac:dyDescent="0.3">
      <c r="A129" s="55">
        <v>43117</v>
      </c>
      <c r="B129" s="56"/>
      <c r="C129" s="56"/>
      <c r="D129" s="56" t="s">
        <v>67</v>
      </c>
      <c r="E129" s="56"/>
      <c r="F129" s="54" t="s">
        <v>116</v>
      </c>
      <c r="G129" s="56"/>
      <c r="H129" s="54"/>
      <c r="I129" s="52" t="s">
        <v>106</v>
      </c>
      <c r="J129" s="54"/>
      <c r="K129" s="50" t="s">
        <v>20</v>
      </c>
    </row>
    <row r="130" spans="1:11" ht="24.9" customHeight="1" x14ac:dyDescent="0.3">
      <c r="A130" s="50">
        <v>43117</v>
      </c>
      <c r="D130" s="51" t="s">
        <v>65</v>
      </c>
      <c r="F130" s="52" t="s">
        <v>98</v>
      </c>
      <c r="I130" s="52" t="s">
        <v>105</v>
      </c>
      <c r="J130" s="54"/>
      <c r="K130" s="50" t="s">
        <v>20</v>
      </c>
    </row>
    <row r="131" spans="1:11" ht="24.9" customHeight="1" x14ac:dyDescent="0.3">
      <c r="A131" s="55">
        <v>43124</v>
      </c>
      <c r="B131" s="56"/>
      <c r="C131" s="56"/>
      <c r="D131" s="56" t="s">
        <v>70</v>
      </c>
      <c r="E131" s="56"/>
      <c r="F131" s="54" t="s">
        <v>114</v>
      </c>
      <c r="G131" s="56"/>
      <c r="H131" s="54"/>
      <c r="I131" s="52" t="s">
        <v>102</v>
      </c>
      <c r="J131" s="54" t="s">
        <v>105</v>
      </c>
      <c r="K131" s="50" t="s">
        <v>20</v>
      </c>
    </row>
    <row r="132" spans="1:11" ht="24.9" customHeight="1" x14ac:dyDescent="0.3">
      <c r="A132" s="50">
        <v>43124</v>
      </c>
      <c r="D132" s="51" t="s">
        <v>70</v>
      </c>
      <c r="F132" s="52" t="s">
        <v>114</v>
      </c>
      <c r="I132" s="52" t="s">
        <v>118</v>
      </c>
      <c r="J132" s="54"/>
      <c r="K132" s="50" t="s">
        <v>20</v>
      </c>
    </row>
    <row r="133" spans="1:11" ht="24.9" customHeight="1" x14ac:dyDescent="0.3">
      <c r="A133" s="55">
        <v>43124</v>
      </c>
      <c r="B133" s="56"/>
      <c r="C133" s="56"/>
      <c r="D133" s="56" t="s">
        <v>70</v>
      </c>
      <c r="E133" s="56"/>
      <c r="F133" s="54" t="s">
        <v>114</v>
      </c>
      <c r="G133" s="56"/>
      <c r="H133" s="54"/>
      <c r="I133" s="52" t="s">
        <v>99</v>
      </c>
      <c r="J133" s="54"/>
      <c r="K133" s="50">
        <v>43126</v>
      </c>
    </row>
    <row r="134" spans="1:11" ht="24.9" customHeight="1" x14ac:dyDescent="0.3">
      <c r="A134" s="55">
        <v>43124</v>
      </c>
      <c r="B134" s="56"/>
      <c r="C134" s="56"/>
      <c r="D134" s="56" t="s">
        <v>65</v>
      </c>
      <c r="E134" s="56"/>
      <c r="F134" s="54" t="s">
        <v>98</v>
      </c>
      <c r="G134" s="56"/>
      <c r="H134" s="54"/>
      <c r="I134" s="52" t="s">
        <v>105</v>
      </c>
      <c r="J134" s="54"/>
      <c r="K134" s="50" t="s">
        <v>20</v>
      </c>
    </row>
    <row r="135" spans="1:11" ht="24.9" customHeight="1" x14ac:dyDescent="0.3">
      <c r="A135" s="55">
        <v>43124</v>
      </c>
      <c r="B135" s="56"/>
      <c r="C135" s="56"/>
      <c r="D135" s="56" t="s">
        <v>70</v>
      </c>
      <c r="E135" s="56"/>
      <c r="F135" s="54" t="s">
        <v>114</v>
      </c>
      <c r="G135" s="56"/>
      <c r="H135" s="54"/>
      <c r="I135" s="52" t="s">
        <v>102</v>
      </c>
      <c r="J135" s="54"/>
      <c r="K135" s="50" t="s">
        <v>20</v>
      </c>
    </row>
    <row r="136" spans="1:11" ht="24.9" customHeight="1" x14ac:dyDescent="0.3">
      <c r="A136" s="55">
        <v>43124</v>
      </c>
      <c r="B136" s="56"/>
      <c r="C136" s="56"/>
      <c r="D136" s="56" t="s">
        <v>67</v>
      </c>
      <c r="E136" s="56"/>
      <c r="F136" s="54" t="s">
        <v>116</v>
      </c>
      <c r="G136" s="56"/>
      <c r="H136" s="54"/>
      <c r="I136" s="52" t="s">
        <v>106</v>
      </c>
      <c r="J136" s="54"/>
      <c r="K136" s="50" t="s">
        <v>20</v>
      </c>
    </row>
    <row r="137" spans="1:11" ht="24.9" customHeight="1" x14ac:dyDescent="0.3">
      <c r="A137" s="55">
        <v>43124</v>
      </c>
      <c r="B137" s="56"/>
      <c r="C137" s="56"/>
      <c r="D137" s="56" t="s">
        <v>69</v>
      </c>
      <c r="E137" s="56"/>
      <c r="F137" s="54" t="s">
        <v>115</v>
      </c>
      <c r="G137" s="56"/>
      <c r="H137" s="54"/>
      <c r="I137" s="52" t="s">
        <v>99</v>
      </c>
      <c r="J137" s="54"/>
      <c r="K137" s="50" t="s">
        <v>20</v>
      </c>
    </row>
    <row r="138" spans="1:11" ht="24.9" customHeight="1" x14ac:dyDescent="0.3">
      <c r="A138" s="55">
        <v>43124</v>
      </c>
      <c r="B138" s="56"/>
      <c r="C138" s="56"/>
      <c r="D138" s="56" t="s">
        <v>70</v>
      </c>
      <c r="E138" s="56"/>
      <c r="F138" s="54" t="s">
        <v>114</v>
      </c>
      <c r="G138" s="56"/>
      <c r="H138" s="54"/>
      <c r="I138" s="52" t="s">
        <v>99</v>
      </c>
      <c r="J138" s="54"/>
      <c r="K138" s="50">
        <v>43125</v>
      </c>
    </row>
    <row r="139" spans="1:11" ht="24.9" customHeight="1" x14ac:dyDescent="0.3">
      <c r="A139" s="55">
        <v>43124</v>
      </c>
      <c r="B139" s="56"/>
      <c r="C139" s="56"/>
      <c r="D139" s="56" t="s">
        <v>70</v>
      </c>
      <c r="E139" s="56"/>
      <c r="F139" s="54" t="s">
        <v>114</v>
      </c>
      <c r="G139" s="56"/>
      <c r="H139" s="54"/>
      <c r="I139" s="52" t="s">
        <v>118</v>
      </c>
      <c r="J139" s="54"/>
      <c r="K139" s="50" t="s">
        <v>20</v>
      </c>
    </row>
    <row r="140" spans="1:11" ht="24.9" customHeight="1" x14ac:dyDescent="0.3">
      <c r="A140" s="50">
        <v>43124</v>
      </c>
      <c r="D140" s="51" t="s">
        <v>65</v>
      </c>
      <c r="F140" s="52" t="s">
        <v>98</v>
      </c>
      <c r="I140" s="52" t="s">
        <v>118</v>
      </c>
      <c r="J140" s="54"/>
      <c r="K140" s="50" t="s">
        <v>20</v>
      </c>
    </row>
    <row r="141" spans="1:11" ht="24.9" customHeight="1" x14ac:dyDescent="0.3">
      <c r="A141" s="50">
        <v>43124</v>
      </c>
      <c r="D141" s="51" t="s">
        <v>70</v>
      </c>
      <c r="F141" s="52" t="s">
        <v>114</v>
      </c>
      <c r="I141" s="52" t="s">
        <v>118</v>
      </c>
      <c r="J141" s="54"/>
      <c r="K141" s="50" t="s">
        <v>20</v>
      </c>
    </row>
    <row r="142" spans="1:11" ht="24.9" customHeight="1" x14ac:dyDescent="0.3">
      <c r="A142" s="55">
        <v>43124</v>
      </c>
      <c r="B142" s="56"/>
      <c r="C142" s="56"/>
      <c r="D142" s="56" t="s">
        <v>65</v>
      </c>
      <c r="E142" s="56"/>
      <c r="F142" s="54" t="s">
        <v>98</v>
      </c>
      <c r="G142" s="56"/>
      <c r="H142" s="54"/>
      <c r="I142" s="52" t="s">
        <v>105</v>
      </c>
      <c r="J142" s="54"/>
      <c r="K142" s="50" t="s">
        <v>20</v>
      </c>
    </row>
    <row r="143" spans="1:11" ht="24.9" customHeight="1" x14ac:dyDescent="0.3">
      <c r="A143" s="55">
        <v>43124</v>
      </c>
      <c r="B143" s="56"/>
      <c r="C143" s="56"/>
      <c r="D143" s="56" t="s">
        <v>65</v>
      </c>
      <c r="E143" s="56"/>
      <c r="F143" s="54" t="s">
        <v>98</v>
      </c>
      <c r="G143" s="56"/>
      <c r="H143" s="54"/>
      <c r="I143" s="52" t="s">
        <v>99</v>
      </c>
      <c r="J143" s="54" t="s">
        <v>127</v>
      </c>
      <c r="K143" s="50" t="s">
        <v>20</v>
      </c>
    </row>
    <row r="144" spans="1:11" ht="24.9" customHeight="1" x14ac:dyDescent="0.3">
      <c r="A144" s="55">
        <v>43124</v>
      </c>
      <c r="B144" s="56"/>
      <c r="C144" s="56"/>
      <c r="D144" s="56" t="s">
        <v>68</v>
      </c>
      <c r="E144" s="56"/>
      <c r="F144" s="54" t="s">
        <v>114</v>
      </c>
      <c r="G144" s="56"/>
      <c r="H144" s="54"/>
      <c r="I144" s="52" t="s">
        <v>99</v>
      </c>
      <c r="J144" s="54" t="s">
        <v>128</v>
      </c>
      <c r="K144" s="50" t="s">
        <v>20</v>
      </c>
    </row>
    <row r="145" spans="1:11" ht="24.9" customHeight="1" x14ac:dyDescent="0.3">
      <c r="A145" s="50">
        <v>43124</v>
      </c>
      <c r="D145" s="51" t="s">
        <v>65</v>
      </c>
      <c r="F145" s="52" t="s">
        <v>97</v>
      </c>
      <c r="I145" s="52" t="s">
        <v>102</v>
      </c>
      <c r="J145" s="54"/>
      <c r="K145" s="50" t="s">
        <v>20</v>
      </c>
    </row>
    <row r="146" spans="1:11" ht="24.9" customHeight="1" x14ac:dyDescent="0.3">
      <c r="A146" s="137">
        <v>43131</v>
      </c>
      <c r="B146" s="135"/>
      <c r="C146" s="135"/>
      <c r="D146" s="135" t="s">
        <v>65</v>
      </c>
      <c r="E146" s="135"/>
      <c r="F146" s="136" t="s">
        <v>98</v>
      </c>
      <c r="G146" s="135"/>
      <c r="H146" s="136"/>
      <c r="J146" s="54"/>
      <c r="K146" s="50" t="s">
        <v>20</v>
      </c>
    </row>
    <row r="147" spans="1:11" ht="24.9" customHeight="1" x14ac:dyDescent="0.3">
      <c r="A147" s="137">
        <v>43131</v>
      </c>
      <c r="B147" s="135"/>
      <c r="C147" s="135"/>
      <c r="D147" s="135" t="s">
        <v>65</v>
      </c>
      <c r="E147" s="135"/>
      <c r="F147" s="136" t="s">
        <v>98</v>
      </c>
      <c r="G147" s="135"/>
      <c r="H147" s="136"/>
      <c r="I147" s="54"/>
      <c r="J147" s="54"/>
      <c r="K147" s="50" t="s">
        <v>20</v>
      </c>
    </row>
    <row r="148" spans="1:11" ht="24.9" customHeight="1" x14ac:dyDescent="0.3">
      <c r="A148" s="137">
        <v>43131</v>
      </c>
      <c r="B148" s="135"/>
      <c r="C148" s="135"/>
      <c r="D148" s="135" t="s">
        <v>70</v>
      </c>
      <c r="E148" s="135"/>
      <c r="F148" s="136" t="s">
        <v>114</v>
      </c>
      <c r="G148" s="135"/>
      <c r="H148" s="136"/>
      <c r="J148" s="54" t="s">
        <v>128</v>
      </c>
      <c r="K148" s="50" t="s">
        <v>20</v>
      </c>
    </row>
    <row r="149" spans="1:11" ht="24.9" customHeight="1" x14ac:dyDescent="0.3">
      <c r="A149" s="50" t="s">
        <v>20</v>
      </c>
      <c r="J149" s="54"/>
      <c r="K149" s="50" t="s">
        <v>20</v>
      </c>
    </row>
    <row r="150" spans="1:11" ht="24.9" customHeight="1" x14ac:dyDescent="0.3">
      <c r="A150" s="50" t="s">
        <v>20</v>
      </c>
      <c r="J150" s="54"/>
      <c r="K150" s="50" t="s">
        <v>20</v>
      </c>
    </row>
    <row r="151" spans="1:11" ht="24.9" customHeight="1" x14ac:dyDescent="0.3">
      <c r="A151" s="50" t="s">
        <v>20</v>
      </c>
      <c r="J151" s="54"/>
      <c r="K151" s="50" t="s">
        <v>20</v>
      </c>
    </row>
    <row r="152" spans="1:11" ht="24.9" customHeight="1" x14ac:dyDescent="0.3">
      <c r="A152" s="50" t="s">
        <v>20</v>
      </c>
      <c r="J152" s="54"/>
      <c r="K152" s="50" t="s">
        <v>20</v>
      </c>
    </row>
    <row r="153" spans="1:11" ht="24.9" customHeight="1" x14ac:dyDescent="0.3">
      <c r="A153" s="50" t="s">
        <v>20</v>
      </c>
      <c r="J153" s="54"/>
      <c r="K153" s="50" t="s">
        <v>20</v>
      </c>
    </row>
    <row r="154" spans="1:11" ht="24.9" customHeight="1" x14ac:dyDescent="0.3">
      <c r="A154" s="50" t="s">
        <v>20</v>
      </c>
      <c r="J154" s="54"/>
      <c r="K154" s="50" t="s">
        <v>20</v>
      </c>
    </row>
    <row r="155" spans="1:11" ht="24.9" customHeight="1" x14ac:dyDescent="0.3">
      <c r="A155" s="50" t="s">
        <v>20</v>
      </c>
      <c r="J155" s="54"/>
      <c r="K155" s="50" t="s">
        <v>20</v>
      </c>
    </row>
    <row r="156" spans="1:11" ht="24.9" customHeight="1" x14ac:dyDescent="0.3">
      <c r="A156" s="50" t="s">
        <v>20</v>
      </c>
      <c r="J156" s="54"/>
      <c r="K156" s="50" t="s">
        <v>20</v>
      </c>
    </row>
    <row r="157" spans="1:11" ht="24.9" customHeight="1" x14ac:dyDescent="0.3">
      <c r="A157" s="50" t="s">
        <v>20</v>
      </c>
      <c r="J157" s="54"/>
      <c r="K157" s="50" t="s">
        <v>20</v>
      </c>
    </row>
    <row r="158" spans="1:11" ht="24.9" customHeight="1" x14ac:dyDescent="0.3">
      <c r="A158" s="50" t="s">
        <v>20</v>
      </c>
      <c r="J158" s="54"/>
      <c r="K158" s="50" t="s">
        <v>20</v>
      </c>
    </row>
    <row r="159" spans="1:11" ht="24.9" customHeight="1" x14ac:dyDescent="0.3">
      <c r="A159" s="50" t="s">
        <v>20</v>
      </c>
      <c r="J159" s="54"/>
      <c r="K159" s="50" t="s">
        <v>20</v>
      </c>
    </row>
    <row r="160" spans="1:11" ht="24.9" customHeight="1" x14ac:dyDescent="0.3">
      <c r="A160" s="50" t="s">
        <v>20</v>
      </c>
      <c r="J160" s="54"/>
      <c r="K160" s="50" t="s">
        <v>20</v>
      </c>
    </row>
    <row r="161" spans="1:11" ht="24.9" customHeight="1" x14ac:dyDescent="0.3">
      <c r="A161" s="50" t="s">
        <v>20</v>
      </c>
      <c r="J161" s="54"/>
      <c r="K161" s="50" t="s">
        <v>20</v>
      </c>
    </row>
    <row r="162" spans="1:11" ht="24.9" customHeight="1" x14ac:dyDescent="0.3">
      <c r="A162" s="50" t="s">
        <v>20</v>
      </c>
      <c r="J162" s="54"/>
      <c r="K162" s="50" t="s">
        <v>20</v>
      </c>
    </row>
    <row r="163" spans="1:11" ht="24.9" customHeight="1" x14ac:dyDescent="0.3">
      <c r="A163" s="50" t="s">
        <v>20</v>
      </c>
      <c r="J163" s="54"/>
      <c r="K163" s="50" t="s">
        <v>20</v>
      </c>
    </row>
    <row r="164" spans="1:11" ht="24.9" customHeight="1" x14ac:dyDescent="0.3">
      <c r="A164" s="50" t="s">
        <v>20</v>
      </c>
      <c r="J164" s="54"/>
      <c r="K164" s="50" t="s">
        <v>20</v>
      </c>
    </row>
    <row r="165" spans="1:11" ht="24.9" customHeight="1" x14ac:dyDescent="0.3">
      <c r="A165" s="50" t="s">
        <v>20</v>
      </c>
      <c r="J165" s="54"/>
      <c r="K165" s="50" t="s">
        <v>20</v>
      </c>
    </row>
    <row r="166" spans="1:11" ht="24.9" customHeight="1" x14ac:dyDescent="0.3">
      <c r="A166" s="50" t="s">
        <v>20</v>
      </c>
      <c r="J166" s="54"/>
      <c r="K166" s="50" t="s">
        <v>20</v>
      </c>
    </row>
    <row r="167" spans="1:11" ht="24.9" customHeight="1" x14ac:dyDescent="0.3">
      <c r="A167" s="50" t="s">
        <v>20</v>
      </c>
      <c r="J167" s="54"/>
      <c r="K167" s="50" t="s">
        <v>20</v>
      </c>
    </row>
    <row r="168" spans="1:11" ht="24.9" customHeight="1" x14ac:dyDescent="0.3">
      <c r="A168" s="50" t="s">
        <v>20</v>
      </c>
      <c r="J168" s="54"/>
      <c r="K168" s="50" t="s">
        <v>20</v>
      </c>
    </row>
    <row r="169" spans="1:11" ht="24.9" customHeight="1" x14ac:dyDescent="0.3">
      <c r="A169" s="50" t="s">
        <v>20</v>
      </c>
      <c r="J169" s="54"/>
      <c r="K169" s="50" t="s">
        <v>20</v>
      </c>
    </row>
    <row r="170" spans="1:11" ht="24.9" customHeight="1" x14ac:dyDescent="0.3">
      <c r="A170" s="50" t="s">
        <v>20</v>
      </c>
      <c r="J170" s="54"/>
      <c r="K170" s="50" t="s">
        <v>20</v>
      </c>
    </row>
    <row r="171" spans="1:11" ht="24.9" customHeight="1" x14ac:dyDescent="0.3">
      <c r="A171" s="50" t="s">
        <v>20</v>
      </c>
      <c r="J171" s="54"/>
      <c r="K171" s="50" t="s">
        <v>20</v>
      </c>
    </row>
    <row r="172" spans="1:11" ht="24.9" customHeight="1" x14ac:dyDescent="0.3">
      <c r="A172" s="50" t="s">
        <v>20</v>
      </c>
      <c r="J172" s="54"/>
      <c r="K172" s="50" t="s">
        <v>20</v>
      </c>
    </row>
    <row r="173" spans="1:11" ht="24.9" customHeight="1" x14ac:dyDescent="0.3">
      <c r="A173" s="50" t="s">
        <v>20</v>
      </c>
      <c r="J173" s="54"/>
      <c r="K173" s="50" t="s">
        <v>20</v>
      </c>
    </row>
    <row r="174" spans="1:11" ht="24.9" customHeight="1" x14ac:dyDescent="0.3">
      <c r="A174" s="50" t="s">
        <v>20</v>
      </c>
      <c r="J174" s="54"/>
      <c r="K174" s="50" t="s">
        <v>20</v>
      </c>
    </row>
    <row r="175" spans="1:11" ht="24.9" customHeight="1" x14ac:dyDescent="0.3">
      <c r="A175" s="50" t="s">
        <v>20</v>
      </c>
      <c r="J175" s="54"/>
      <c r="K175" s="50" t="s">
        <v>20</v>
      </c>
    </row>
    <row r="176" spans="1:11" ht="24.9" customHeight="1" x14ac:dyDescent="0.3">
      <c r="A176" s="50" t="s">
        <v>20</v>
      </c>
      <c r="J176" s="54"/>
      <c r="K176" s="50" t="s">
        <v>20</v>
      </c>
    </row>
    <row r="177" spans="1:11" ht="24.9" customHeight="1" x14ac:dyDescent="0.3">
      <c r="A177" s="50" t="s">
        <v>20</v>
      </c>
      <c r="J177" s="54"/>
      <c r="K177" s="50" t="s">
        <v>20</v>
      </c>
    </row>
    <row r="178" spans="1:11" ht="24.9" customHeight="1" x14ac:dyDescent="0.3">
      <c r="A178" s="50" t="s">
        <v>20</v>
      </c>
      <c r="J178" s="54"/>
      <c r="K178" s="50" t="s">
        <v>20</v>
      </c>
    </row>
    <row r="179" spans="1:11" ht="24.9" customHeight="1" x14ac:dyDescent="0.3">
      <c r="A179" s="50" t="s">
        <v>20</v>
      </c>
      <c r="J179" s="54"/>
      <c r="K179" s="50" t="s">
        <v>20</v>
      </c>
    </row>
    <row r="180" spans="1:11" ht="24.9" customHeight="1" x14ac:dyDescent="0.3">
      <c r="A180" s="50" t="s">
        <v>20</v>
      </c>
      <c r="J180" s="54"/>
      <c r="K180" s="50" t="s">
        <v>20</v>
      </c>
    </row>
    <row r="181" spans="1:11" ht="24.9" customHeight="1" x14ac:dyDescent="0.3">
      <c r="A181" s="50" t="s">
        <v>20</v>
      </c>
      <c r="J181" s="54"/>
      <c r="K181" s="50" t="s">
        <v>20</v>
      </c>
    </row>
    <row r="182" spans="1:11" ht="24.9" customHeight="1" x14ac:dyDescent="0.3">
      <c r="A182" s="50" t="s">
        <v>20</v>
      </c>
      <c r="J182" s="54"/>
      <c r="K182" s="50" t="s">
        <v>20</v>
      </c>
    </row>
    <row r="183" spans="1:11" ht="24.9" customHeight="1" x14ac:dyDescent="0.3">
      <c r="A183" s="50" t="s">
        <v>20</v>
      </c>
      <c r="J183" s="54"/>
      <c r="K183" s="50" t="s">
        <v>20</v>
      </c>
    </row>
    <row r="184" spans="1:11" ht="24.9" customHeight="1" x14ac:dyDescent="0.3">
      <c r="A184" s="50" t="s">
        <v>20</v>
      </c>
      <c r="J184" s="54"/>
      <c r="K184" s="50" t="s">
        <v>20</v>
      </c>
    </row>
    <row r="185" spans="1:11" ht="24.9" customHeight="1" x14ac:dyDescent="0.3">
      <c r="A185" s="50" t="s">
        <v>20</v>
      </c>
      <c r="J185" s="54"/>
      <c r="K185" s="50" t="s">
        <v>20</v>
      </c>
    </row>
    <row r="186" spans="1:11" ht="24.9" customHeight="1" x14ac:dyDescent="0.3">
      <c r="A186" s="50" t="s">
        <v>20</v>
      </c>
      <c r="J186" s="54"/>
      <c r="K186" s="50" t="s">
        <v>20</v>
      </c>
    </row>
    <row r="187" spans="1:11" ht="24.9" customHeight="1" x14ac:dyDescent="0.3">
      <c r="A187" s="50" t="s">
        <v>20</v>
      </c>
      <c r="J187" s="54"/>
      <c r="K187" s="50" t="s">
        <v>20</v>
      </c>
    </row>
    <row r="188" spans="1:11" ht="24.9" customHeight="1" x14ac:dyDescent="0.3">
      <c r="A188" s="50" t="s">
        <v>20</v>
      </c>
      <c r="J188" s="54"/>
      <c r="K188" s="50" t="s">
        <v>20</v>
      </c>
    </row>
    <row r="189" spans="1:11" ht="24.9" customHeight="1" x14ac:dyDescent="0.3">
      <c r="A189" s="50" t="s">
        <v>20</v>
      </c>
      <c r="J189" s="54"/>
      <c r="K189" s="50" t="s">
        <v>20</v>
      </c>
    </row>
    <row r="190" spans="1:11" ht="24.9" customHeight="1" x14ac:dyDescent="0.3">
      <c r="A190" s="50" t="s">
        <v>20</v>
      </c>
      <c r="J190" s="54"/>
      <c r="K190" s="50" t="s">
        <v>20</v>
      </c>
    </row>
    <row r="191" spans="1:11" ht="24.9" customHeight="1" x14ac:dyDescent="0.3">
      <c r="A191" s="50" t="s">
        <v>20</v>
      </c>
      <c r="J191" s="54"/>
      <c r="K191" s="50" t="s">
        <v>20</v>
      </c>
    </row>
    <row r="192" spans="1:11" ht="24.9" customHeight="1" x14ac:dyDescent="0.3">
      <c r="A192" s="50" t="s">
        <v>20</v>
      </c>
      <c r="J192" s="54"/>
      <c r="K192" s="50" t="s">
        <v>20</v>
      </c>
    </row>
    <row r="193" spans="1:11" ht="24.9" customHeight="1" x14ac:dyDescent="0.3">
      <c r="A193" s="50" t="s">
        <v>20</v>
      </c>
      <c r="J193" s="54"/>
      <c r="K193" s="50" t="s">
        <v>20</v>
      </c>
    </row>
    <row r="194" spans="1:11" ht="24.9" customHeight="1" x14ac:dyDescent="0.3">
      <c r="A194" s="50" t="s">
        <v>20</v>
      </c>
      <c r="J194" s="54"/>
      <c r="K194" s="50" t="s">
        <v>20</v>
      </c>
    </row>
    <row r="195" spans="1:11" ht="24.9" customHeight="1" x14ac:dyDescent="0.3">
      <c r="A195" s="50" t="s">
        <v>20</v>
      </c>
      <c r="J195" s="54"/>
      <c r="K195" s="50" t="s">
        <v>20</v>
      </c>
    </row>
    <row r="196" spans="1:11" ht="24.9" customHeight="1" x14ac:dyDescent="0.3">
      <c r="A196" s="50" t="s">
        <v>20</v>
      </c>
      <c r="J196" s="54"/>
      <c r="K196" s="50" t="s">
        <v>20</v>
      </c>
    </row>
    <row r="197" spans="1:11" ht="24.9" customHeight="1" x14ac:dyDescent="0.3">
      <c r="A197" s="50" t="s">
        <v>20</v>
      </c>
      <c r="J197" s="54"/>
      <c r="K197" s="50" t="s">
        <v>20</v>
      </c>
    </row>
    <row r="198" spans="1:11" ht="24.9" customHeight="1" x14ac:dyDescent="0.3">
      <c r="A198" s="50" t="s">
        <v>20</v>
      </c>
      <c r="J198" s="54"/>
      <c r="K198" s="50" t="s">
        <v>20</v>
      </c>
    </row>
    <row r="199" spans="1:11" ht="24.9" customHeight="1" x14ac:dyDescent="0.3">
      <c r="A199" s="50" t="s">
        <v>20</v>
      </c>
      <c r="J199" s="54"/>
      <c r="K199" s="50" t="s">
        <v>20</v>
      </c>
    </row>
    <row r="200" spans="1:11" ht="24.9" customHeight="1" x14ac:dyDescent="0.3">
      <c r="A200" s="50" t="s">
        <v>20</v>
      </c>
      <c r="J200" s="54"/>
      <c r="K200" s="50" t="s">
        <v>20</v>
      </c>
    </row>
    <row r="201" spans="1:11" ht="24.9" customHeight="1" x14ac:dyDescent="0.3">
      <c r="A201" s="50" t="s">
        <v>20</v>
      </c>
      <c r="J201" s="54"/>
      <c r="K201" s="50" t="s">
        <v>20</v>
      </c>
    </row>
    <row r="202" spans="1:11" ht="24.9" customHeight="1" x14ac:dyDescent="0.3">
      <c r="A202" s="50" t="s">
        <v>20</v>
      </c>
      <c r="J202" s="54"/>
      <c r="K202" s="50" t="s">
        <v>20</v>
      </c>
    </row>
    <row r="203" spans="1:11" ht="24.9" customHeight="1" x14ac:dyDescent="0.3">
      <c r="A203" s="50" t="s">
        <v>20</v>
      </c>
      <c r="J203" s="54"/>
      <c r="K203" s="50" t="s">
        <v>20</v>
      </c>
    </row>
    <row r="204" spans="1:11" ht="24.9" customHeight="1" x14ac:dyDescent="0.3">
      <c r="A204" s="50" t="s">
        <v>20</v>
      </c>
      <c r="J204" s="54"/>
      <c r="K204" s="50" t="s">
        <v>20</v>
      </c>
    </row>
    <row r="205" spans="1:11" ht="24.9" customHeight="1" x14ac:dyDescent="0.3">
      <c r="A205" s="50" t="s">
        <v>20</v>
      </c>
      <c r="J205" s="54"/>
      <c r="K205" s="50" t="s">
        <v>20</v>
      </c>
    </row>
    <row r="206" spans="1:11" ht="24.9" customHeight="1" x14ac:dyDescent="0.3">
      <c r="A206" s="50" t="s">
        <v>20</v>
      </c>
      <c r="J206" s="54"/>
      <c r="K206" s="50" t="s">
        <v>20</v>
      </c>
    </row>
    <row r="207" spans="1:11" ht="24.9" customHeight="1" x14ac:dyDescent="0.3">
      <c r="A207" s="50" t="s">
        <v>20</v>
      </c>
      <c r="J207" s="54"/>
      <c r="K207" s="50" t="s">
        <v>20</v>
      </c>
    </row>
    <row r="208" spans="1:11" ht="24.9" customHeight="1" x14ac:dyDescent="0.3">
      <c r="A208" s="50" t="s">
        <v>20</v>
      </c>
      <c r="J208" s="54"/>
      <c r="K208" s="50" t="s">
        <v>20</v>
      </c>
    </row>
    <row r="209" spans="1:11" ht="24.9" customHeight="1" x14ac:dyDescent="0.3">
      <c r="A209" s="50" t="s">
        <v>20</v>
      </c>
      <c r="J209" s="54"/>
      <c r="K209" s="50" t="s">
        <v>20</v>
      </c>
    </row>
    <row r="210" spans="1:11" ht="24.9" customHeight="1" x14ac:dyDescent="0.3">
      <c r="A210" s="50" t="s">
        <v>20</v>
      </c>
      <c r="J210" s="54"/>
      <c r="K210" s="50" t="s">
        <v>20</v>
      </c>
    </row>
    <row r="211" spans="1:11" ht="24.9" customHeight="1" x14ac:dyDescent="0.3">
      <c r="A211" s="50" t="s">
        <v>20</v>
      </c>
      <c r="J211" s="54"/>
      <c r="K211" s="50" t="s">
        <v>20</v>
      </c>
    </row>
    <row r="212" spans="1:11" ht="24.9" customHeight="1" x14ac:dyDescent="0.3">
      <c r="A212" s="50" t="s">
        <v>20</v>
      </c>
      <c r="J212" s="54"/>
      <c r="K212" s="50" t="s">
        <v>20</v>
      </c>
    </row>
    <row r="213" spans="1:11" ht="24.9" customHeight="1" x14ac:dyDescent="0.3">
      <c r="A213" s="50" t="s">
        <v>20</v>
      </c>
      <c r="J213" s="54"/>
      <c r="K213" s="50" t="s">
        <v>20</v>
      </c>
    </row>
    <row r="214" spans="1:11" ht="24.9" customHeight="1" x14ac:dyDescent="0.3">
      <c r="A214" s="50" t="s">
        <v>20</v>
      </c>
      <c r="J214" s="54"/>
      <c r="K214" s="50" t="s">
        <v>20</v>
      </c>
    </row>
    <row r="215" spans="1:11" ht="24.9" customHeight="1" x14ac:dyDescent="0.3">
      <c r="A215" s="50" t="s">
        <v>20</v>
      </c>
      <c r="J215" s="54"/>
      <c r="K215" s="50" t="s">
        <v>20</v>
      </c>
    </row>
    <row r="216" spans="1:11" ht="24.9" customHeight="1" x14ac:dyDescent="0.3">
      <c r="A216" s="50" t="s">
        <v>20</v>
      </c>
      <c r="J216" s="54"/>
      <c r="K216" s="50" t="s">
        <v>20</v>
      </c>
    </row>
    <row r="217" spans="1:11" ht="24.9" customHeight="1" x14ac:dyDescent="0.3">
      <c r="A217" s="50" t="s">
        <v>20</v>
      </c>
      <c r="J217" s="54"/>
      <c r="K217" s="50" t="s">
        <v>20</v>
      </c>
    </row>
    <row r="218" spans="1:11" ht="24.9" customHeight="1" x14ac:dyDescent="0.3">
      <c r="A218" s="50" t="s">
        <v>20</v>
      </c>
      <c r="J218" s="54"/>
      <c r="K218" s="50" t="s">
        <v>20</v>
      </c>
    </row>
    <row r="219" spans="1:11" ht="24.9" customHeight="1" x14ac:dyDescent="0.3">
      <c r="A219" s="50" t="s">
        <v>20</v>
      </c>
      <c r="J219" s="54"/>
      <c r="K219" s="50" t="s">
        <v>20</v>
      </c>
    </row>
    <row r="220" spans="1:11" ht="24.9" customHeight="1" x14ac:dyDescent="0.3">
      <c r="A220" s="50" t="s">
        <v>20</v>
      </c>
      <c r="J220" s="54"/>
      <c r="K220" s="50" t="s">
        <v>20</v>
      </c>
    </row>
    <row r="221" spans="1:11" ht="24.9" customHeight="1" x14ac:dyDescent="0.3">
      <c r="A221" s="50" t="s">
        <v>20</v>
      </c>
      <c r="J221" s="54"/>
      <c r="K221" s="50" t="s">
        <v>20</v>
      </c>
    </row>
    <row r="222" spans="1:11" ht="24.9" customHeight="1" x14ac:dyDescent="0.3">
      <c r="A222" s="50" t="s">
        <v>20</v>
      </c>
      <c r="J222" s="54"/>
      <c r="K222" s="50" t="s">
        <v>20</v>
      </c>
    </row>
    <row r="223" spans="1:11" ht="24.9" customHeight="1" x14ac:dyDescent="0.3">
      <c r="A223" s="50" t="s">
        <v>20</v>
      </c>
      <c r="J223" s="54"/>
      <c r="K223" s="50" t="s">
        <v>20</v>
      </c>
    </row>
    <row r="224" spans="1:11" ht="24.9" customHeight="1" x14ac:dyDescent="0.3">
      <c r="A224" s="50" t="s">
        <v>20</v>
      </c>
      <c r="J224" s="54"/>
      <c r="K224" s="50" t="s">
        <v>20</v>
      </c>
    </row>
    <row r="225" spans="1:11" ht="24.9" customHeight="1" x14ac:dyDescent="0.3">
      <c r="A225" s="50" t="s">
        <v>20</v>
      </c>
      <c r="J225" s="54"/>
      <c r="K225" s="50" t="s">
        <v>20</v>
      </c>
    </row>
    <row r="226" spans="1:11" ht="24.9" customHeight="1" x14ac:dyDescent="0.3">
      <c r="A226" s="50" t="s">
        <v>20</v>
      </c>
      <c r="J226" s="54"/>
      <c r="K226" s="50" t="s">
        <v>20</v>
      </c>
    </row>
    <row r="227" spans="1:11" ht="24.9" customHeight="1" x14ac:dyDescent="0.3">
      <c r="A227" s="50" t="s">
        <v>20</v>
      </c>
      <c r="J227" s="54"/>
      <c r="K227" s="50" t="s">
        <v>20</v>
      </c>
    </row>
    <row r="228" spans="1:11" ht="24.9" customHeight="1" x14ac:dyDescent="0.3">
      <c r="A228" s="50" t="s">
        <v>20</v>
      </c>
      <c r="J228" s="54"/>
      <c r="K228" s="50" t="s">
        <v>20</v>
      </c>
    </row>
    <row r="229" spans="1:11" ht="24.9" customHeight="1" x14ac:dyDescent="0.3">
      <c r="A229" s="50" t="s">
        <v>20</v>
      </c>
      <c r="J229" s="54"/>
      <c r="K229" s="50" t="s">
        <v>20</v>
      </c>
    </row>
    <row r="230" spans="1:11" ht="24.9" customHeight="1" x14ac:dyDescent="0.3">
      <c r="A230" s="50" t="s">
        <v>20</v>
      </c>
      <c r="J230" s="54"/>
      <c r="K230" s="50" t="s">
        <v>20</v>
      </c>
    </row>
    <row r="231" spans="1:11" ht="24.9" customHeight="1" x14ac:dyDescent="0.3">
      <c r="A231" s="50" t="s">
        <v>20</v>
      </c>
      <c r="J231" s="54"/>
      <c r="K231" s="50" t="s">
        <v>20</v>
      </c>
    </row>
    <row r="232" spans="1:11" ht="24.9" customHeight="1" x14ac:dyDescent="0.3">
      <c r="A232" s="50" t="s">
        <v>20</v>
      </c>
      <c r="J232" s="54"/>
      <c r="K232" s="50" t="s">
        <v>20</v>
      </c>
    </row>
    <row r="233" spans="1:11" ht="24.9" customHeight="1" x14ac:dyDescent="0.3">
      <c r="A233" s="50" t="s">
        <v>20</v>
      </c>
      <c r="J233" s="54"/>
      <c r="K233" s="50" t="s">
        <v>20</v>
      </c>
    </row>
    <row r="234" spans="1:11" ht="24.9" customHeight="1" x14ac:dyDescent="0.3">
      <c r="A234" s="50" t="s">
        <v>20</v>
      </c>
      <c r="J234" s="54"/>
      <c r="K234" s="50" t="s">
        <v>20</v>
      </c>
    </row>
    <row r="235" spans="1:11" ht="24.9" customHeight="1" x14ac:dyDescent="0.3">
      <c r="A235" s="50" t="s">
        <v>20</v>
      </c>
      <c r="J235" s="54"/>
      <c r="K235" s="50" t="s">
        <v>20</v>
      </c>
    </row>
    <row r="236" spans="1:11" ht="24.9" customHeight="1" x14ac:dyDescent="0.3">
      <c r="A236" s="50" t="s">
        <v>20</v>
      </c>
      <c r="J236" s="54"/>
      <c r="K236" s="50" t="s">
        <v>20</v>
      </c>
    </row>
    <row r="237" spans="1:11" ht="24.9" customHeight="1" x14ac:dyDescent="0.3">
      <c r="A237" s="50" t="s">
        <v>20</v>
      </c>
      <c r="J237" s="54"/>
      <c r="K237" s="50" t="s">
        <v>20</v>
      </c>
    </row>
    <row r="238" spans="1:11" ht="24.9" customHeight="1" x14ac:dyDescent="0.3">
      <c r="A238" s="50" t="s">
        <v>20</v>
      </c>
      <c r="J238" s="54"/>
      <c r="K238" s="50" t="s">
        <v>20</v>
      </c>
    </row>
    <row r="239" spans="1:11" ht="24.9" customHeight="1" x14ac:dyDescent="0.3">
      <c r="A239" s="50" t="s">
        <v>20</v>
      </c>
      <c r="J239" s="54"/>
      <c r="K239" s="50" t="s">
        <v>20</v>
      </c>
    </row>
    <row r="240" spans="1:11" ht="24.9" customHeight="1" x14ac:dyDescent="0.3">
      <c r="A240" s="50" t="s">
        <v>20</v>
      </c>
      <c r="J240" s="54"/>
      <c r="K240" s="50" t="s">
        <v>20</v>
      </c>
    </row>
    <row r="241" spans="1:11" ht="24.9" customHeight="1" x14ac:dyDescent="0.3">
      <c r="A241" s="50" t="s">
        <v>20</v>
      </c>
      <c r="J241" s="54"/>
      <c r="K241" s="50" t="s">
        <v>20</v>
      </c>
    </row>
    <row r="242" spans="1:11" ht="24.9" customHeight="1" x14ac:dyDescent="0.3">
      <c r="A242" s="50" t="s">
        <v>20</v>
      </c>
      <c r="J242" s="54"/>
      <c r="K242" s="50" t="s">
        <v>20</v>
      </c>
    </row>
    <row r="243" spans="1:11" ht="24.9" customHeight="1" x14ac:dyDescent="0.3">
      <c r="A243" s="50" t="s">
        <v>20</v>
      </c>
      <c r="J243" s="54"/>
      <c r="K243" s="50" t="s">
        <v>20</v>
      </c>
    </row>
    <row r="244" spans="1:11" ht="24.9" customHeight="1" x14ac:dyDescent="0.3">
      <c r="A244" s="50" t="s">
        <v>20</v>
      </c>
      <c r="J244" s="54"/>
      <c r="K244" s="50" t="s">
        <v>20</v>
      </c>
    </row>
    <row r="245" spans="1:11" ht="24.9" customHeight="1" x14ac:dyDescent="0.3">
      <c r="J245" s="54"/>
      <c r="K245" s="50" t="s">
        <v>20</v>
      </c>
    </row>
    <row r="246" spans="1:11" ht="24.9" customHeight="1" x14ac:dyDescent="0.3">
      <c r="A246" s="55"/>
      <c r="J246" s="54"/>
      <c r="K246" s="50" t="s">
        <v>20</v>
      </c>
    </row>
    <row r="247" spans="1:11" ht="24.9" customHeight="1" x14ac:dyDescent="0.3">
      <c r="J247" s="54"/>
      <c r="K247" s="50" t="s">
        <v>20</v>
      </c>
    </row>
    <row r="248" spans="1:11" ht="24.9" customHeight="1" x14ac:dyDescent="0.3">
      <c r="J248" s="54"/>
      <c r="K248" s="50" t="s">
        <v>20</v>
      </c>
    </row>
    <row r="249" spans="1:11" ht="24.9" customHeight="1" x14ac:dyDescent="0.3">
      <c r="A249" s="55"/>
      <c r="B249" s="56"/>
      <c r="C249" s="56"/>
      <c r="E249" s="56"/>
      <c r="F249" s="54"/>
      <c r="G249" s="56"/>
      <c r="H249" s="54"/>
      <c r="J249" s="54"/>
    </row>
    <row r="250" spans="1:11" ht="24.9" customHeight="1" x14ac:dyDescent="0.3">
      <c r="K250" s="50" t="s">
        <v>20</v>
      </c>
    </row>
    <row r="251" spans="1:11" ht="24.9" customHeight="1" x14ac:dyDescent="0.3">
      <c r="A251" s="55"/>
      <c r="B251" s="56"/>
      <c r="C251" s="56"/>
      <c r="E251" s="56"/>
      <c r="F251" s="54"/>
      <c r="G251" s="56"/>
      <c r="H251" s="54"/>
      <c r="J251" s="54"/>
      <c r="K251" s="50" t="s">
        <v>20</v>
      </c>
    </row>
    <row r="252" spans="1:11" ht="24.9" customHeight="1" x14ac:dyDescent="0.3">
      <c r="A252" s="55"/>
      <c r="B252" s="56"/>
      <c r="C252" s="56"/>
      <c r="E252" s="56"/>
      <c r="F252" s="54"/>
      <c r="G252" s="56"/>
      <c r="H252" s="54"/>
      <c r="J252" s="54"/>
    </row>
    <row r="596" spans="9:13" ht="24.9" customHeight="1" x14ac:dyDescent="0.3">
      <c r="K596" s="67"/>
      <c r="L596" s="69"/>
      <c r="M596" s="68"/>
    </row>
    <row r="597" spans="9:13" ht="24.9" customHeight="1" x14ac:dyDescent="0.3">
      <c r="I597" s="69"/>
    </row>
    <row r="628" spans="14:18" ht="24.9" customHeight="1" x14ac:dyDescent="0.3">
      <c r="N628" s="16"/>
      <c r="O628" s="16"/>
      <c r="P628" s="16"/>
      <c r="Q628" s="16"/>
      <c r="R628" s="16"/>
    </row>
  </sheetData>
  <autoFilter ref="A1:L248">
    <sortState ref="A2:L248">
      <sortCondition ref="A1:A248"/>
    </sortState>
  </autoFilter>
  <conditionalFormatting sqref="I600:I1048576 I116:I147 I149:I597 I1:I111">
    <cfRule type="containsBlanks" dxfId="327" priority="17">
      <formula>LEN(TRIM(I1))=0</formula>
    </cfRule>
  </conditionalFormatting>
  <conditionalFormatting sqref="K600:K1048576 K149:K597 K1:K147">
    <cfRule type="notContainsBlanks" dxfId="326" priority="19">
      <formula>LEN(TRIM(K1))&gt;0</formula>
    </cfRule>
  </conditionalFormatting>
  <conditionalFormatting sqref="I112:I115">
    <cfRule type="containsBlanks" dxfId="325" priority="15">
      <formula>LEN(TRIM(I112))=0</formula>
    </cfRule>
  </conditionalFormatting>
  <conditionalFormatting sqref="M600:M1048576 M149:M597 M1:M147">
    <cfRule type="notContainsBlanks" dxfId="324" priority="14">
      <formula>LEN(TRIM(M1))&gt;0</formula>
    </cfRule>
  </conditionalFormatting>
  <conditionalFormatting sqref="L600:L1048576 L149:L597 L1:L147">
    <cfRule type="notContainsBlanks" dxfId="323" priority="13">
      <formula>LEN(TRIM(L1))&gt;0</formula>
    </cfRule>
  </conditionalFormatting>
  <conditionalFormatting sqref="I148">
    <cfRule type="containsBlanks" dxfId="322" priority="3">
      <formula>LEN(TRIM(I148))=0</formula>
    </cfRule>
  </conditionalFormatting>
  <conditionalFormatting sqref="K148">
    <cfRule type="notContainsBlanks" dxfId="321" priority="4">
      <formula>LEN(TRIM(K148))&gt;0</formula>
    </cfRule>
  </conditionalFormatting>
  <conditionalFormatting sqref="M148">
    <cfRule type="notContainsBlanks" dxfId="320" priority="2">
      <formula>LEN(TRIM(M148))&gt;0</formula>
    </cfRule>
  </conditionalFormatting>
  <conditionalFormatting sqref="L148">
    <cfRule type="notContainsBlanks" dxfId="319" priority="1">
      <formula>LEN(TRIM(L148))&gt;0</formula>
    </cfRule>
  </conditionalFormatting>
  <dataValidations count="4">
    <dataValidation type="list" allowBlank="1" showInputMessage="1" showErrorMessage="1" sqref="D1:D1048576">
      <formula1>$O$2:$O$44</formula1>
    </dataValidation>
    <dataValidation type="list" allowBlank="1" showInputMessage="1" showErrorMessage="1" sqref="F1:F1048576">
      <formula1>$P$2:$P$22</formula1>
    </dataValidation>
    <dataValidation type="list" allowBlank="1" showInputMessage="1" showErrorMessage="1" sqref="I1:I1048576">
      <formula1>$Q$2:$Q$17</formula1>
    </dataValidation>
    <dataValidation type="list" allowBlank="1" showInputMessage="1" showErrorMessage="1" sqref="L1:L1048576">
      <formula1>$R$2:$R$4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48" sqref="B48"/>
    </sheetView>
  </sheetViews>
  <sheetFormatPr defaultColWidth="13.5546875" defaultRowHeight="14.4" x14ac:dyDescent="0.3"/>
  <cols>
    <col min="2" max="2" width="27" customWidth="1"/>
    <col min="4" max="4" width="22.44140625" customWidth="1"/>
    <col min="6" max="6" width="22.5546875" customWidth="1"/>
    <col min="8" max="8" width="36.5546875" customWidth="1"/>
  </cols>
  <sheetData>
    <row r="1" spans="1:8" x14ac:dyDescent="0.3">
      <c r="A1" t="s">
        <v>72</v>
      </c>
      <c r="B1" t="s">
        <v>3</v>
      </c>
      <c r="D1" t="s">
        <v>73</v>
      </c>
      <c r="F1" t="s">
        <v>74</v>
      </c>
      <c r="H1" t="s">
        <v>11</v>
      </c>
    </row>
    <row r="3" spans="1:8" x14ac:dyDescent="0.3">
      <c r="B3" t="s">
        <v>32</v>
      </c>
      <c r="D3" t="s">
        <v>95</v>
      </c>
      <c r="F3" t="s">
        <v>99</v>
      </c>
      <c r="H3" t="s">
        <v>27</v>
      </c>
    </row>
    <row r="4" spans="1:8" x14ac:dyDescent="0.3">
      <c r="B4" t="s">
        <v>22</v>
      </c>
      <c r="D4" t="s">
        <v>96</v>
      </c>
      <c r="F4" t="s">
        <v>108</v>
      </c>
      <c r="H4" t="s">
        <v>43</v>
      </c>
    </row>
    <row r="5" spans="1:8" x14ac:dyDescent="0.3">
      <c r="B5" t="s">
        <v>53</v>
      </c>
      <c r="D5" t="s">
        <v>113</v>
      </c>
      <c r="F5" t="s">
        <v>100</v>
      </c>
      <c r="H5" t="s">
        <v>75</v>
      </c>
    </row>
    <row r="6" spans="1:8" x14ac:dyDescent="0.3">
      <c r="B6" t="s">
        <v>50</v>
      </c>
      <c r="D6" t="s">
        <v>97</v>
      </c>
      <c r="F6" t="s">
        <v>101</v>
      </c>
    </row>
    <row r="7" spans="1:8" x14ac:dyDescent="0.3">
      <c r="B7" t="s">
        <v>30</v>
      </c>
      <c r="D7" t="s">
        <v>114</v>
      </c>
      <c r="F7" t="s">
        <v>119</v>
      </c>
    </row>
    <row r="8" spans="1:8" x14ac:dyDescent="0.3">
      <c r="B8" t="s">
        <v>52</v>
      </c>
      <c r="D8" t="s">
        <v>115</v>
      </c>
      <c r="F8" t="s">
        <v>95</v>
      </c>
    </row>
    <row r="9" spans="1:8" x14ac:dyDescent="0.3">
      <c r="B9" t="s">
        <v>57</v>
      </c>
      <c r="D9" t="s">
        <v>116</v>
      </c>
      <c r="F9" t="s">
        <v>102</v>
      </c>
    </row>
    <row r="10" spans="1:8" x14ac:dyDescent="0.3">
      <c r="B10" t="s">
        <v>42</v>
      </c>
      <c r="D10" t="s">
        <v>117</v>
      </c>
      <c r="F10" t="s">
        <v>103</v>
      </c>
    </row>
    <row r="11" spans="1:8" x14ac:dyDescent="0.3">
      <c r="B11" t="s">
        <v>46</v>
      </c>
      <c r="D11" t="s">
        <v>98</v>
      </c>
      <c r="F11" t="s">
        <v>110</v>
      </c>
    </row>
    <row r="12" spans="1:8" x14ac:dyDescent="0.3">
      <c r="B12" t="s">
        <v>38</v>
      </c>
      <c r="F12" t="s">
        <v>105</v>
      </c>
    </row>
    <row r="13" spans="1:8" x14ac:dyDescent="0.3">
      <c r="B13" t="s">
        <v>70</v>
      </c>
      <c r="D13" t="s">
        <v>108</v>
      </c>
      <c r="F13" t="s">
        <v>106</v>
      </c>
    </row>
    <row r="14" spans="1:8" x14ac:dyDescent="0.3">
      <c r="B14" t="s">
        <v>21</v>
      </c>
      <c r="D14" t="s">
        <v>109</v>
      </c>
      <c r="F14" t="s">
        <v>123</v>
      </c>
    </row>
    <row r="15" spans="1:8" x14ac:dyDescent="0.3">
      <c r="B15" t="s">
        <v>66</v>
      </c>
      <c r="D15" t="s">
        <v>119</v>
      </c>
      <c r="F15" t="s">
        <v>107</v>
      </c>
    </row>
    <row r="16" spans="1:8" x14ac:dyDescent="0.3">
      <c r="B16" t="s">
        <v>23</v>
      </c>
      <c r="D16" t="s">
        <v>120</v>
      </c>
      <c r="F16" t="s">
        <v>111</v>
      </c>
    </row>
    <row r="17" spans="2:6" x14ac:dyDescent="0.3">
      <c r="B17" t="s">
        <v>28</v>
      </c>
      <c r="D17" t="s">
        <v>110</v>
      </c>
      <c r="F17" t="s">
        <v>112</v>
      </c>
    </row>
    <row r="18" spans="2:6" x14ac:dyDescent="0.3">
      <c r="B18" t="s">
        <v>61</v>
      </c>
      <c r="D18" t="s">
        <v>121</v>
      </c>
      <c r="F18" t="s">
        <v>118</v>
      </c>
    </row>
    <row r="19" spans="2:6" x14ac:dyDescent="0.3">
      <c r="B19" t="s">
        <v>68</v>
      </c>
      <c r="D19" t="s">
        <v>122</v>
      </c>
    </row>
    <row r="20" spans="2:6" x14ac:dyDescent="0.3">
      <c r="B20" t="s">
        <v>65</v>
      </c>
      <c r="D20" t="s">
        <v>123</v>
      </c>
    </row>
    <row r="21" spans="2:6" x14ac:dyDescent="0.3">
      <c r="B21" t="s">
        <v>69</v>
      </c>
      <c r="D21" t="s">
        <v>124</v>
      </c>
    </row>
    <row r="22" spans="2:6" x14ac:dyDescent="0.3">
      <c r="B22" t="s">
        <v>18</v>
      </c>
      <c r="D22" t="s">
        <v>111</v>
      </c>
    </row>
    <row r="23" spans="2:6" x14ac:dyDescent="0.3">
      <c r="B23" t="s">
        <v>33</v>
      </c>
      <c r="D23" t="s">
        <v>112</v>
      </c>
    </row>
    <row r="24" spans="2:6" x14ac:dyDescent="0.3">
      <c r="B24" t="s">
        <v>47</v>
      </c>
    </row>
    <row r="25" spans="2:6" x14ac:dyDescent="0.3">
      <c r="B25" t="s">
        <v>25</v>
      </c>
    </row>
    <row r="26" spans="2:6" x14ac:dyDescent="0.3">
      <c r="B26" t="s">
        <v>51</v>
      </c>
    </row>
    <row r="27" spans="2:6" x14ac:dyDescent="0.3">
      <c r="B27" t="s">
        <v>37</v>
      </c>
    </row>
    <row r="28" spans="2:6" x14ac:dyDescent="0.3">
      <c r="B28" t="s">
        <v>39</v>
      </c>
    </row>
    <row r="29" spans="2:6" x14ac:dyDescent="0.3">
      <c r="B29" t="s">
        <v>40</v>
      </c>
    </row>
    <row r="30" spans="2:6" x14ac:dyDescent="0.3">
      <c r="B30" t="s">
        <v>24</v>
      </c>
    </row>
    <row r="31" spans="2:6" x14ac:dyDescent="0.3">
      <c r="B31" t="s">
        <v>29</v>
      </c>
    </row>
    <row r="32" spans="2:6" x14ac:dyDescent="0.3">
      <c r="B32" t="s">
        <v>45</v>
      </c>
    </row>
    <row r="33" spans="2:2" x14ac:dyDescent="0.3">
      <c r="B33" t="s">
        <v>76</v>
      </c>
    </row>
    <row r="34" spans="2:2" x14ac:dyDescent="0.3">
      <c r="B34" t="s">
        <v>55</v>
      </c>
    </row>
    <row r="35" spans="2:2" x14ac:dyDescent="0.3">
      <c r="B35" t="s">
        <v>60</v>
      </c>
    </row>
    <row r="36" spans="2:2" x14ac:dyDescent="0.3">
      <c r="B36" t="s">
        <v>17</v>
      </c>
    </row>
    <row r="37" spans="2:2" x14ac:dyDescent="0.3">
      <c r="B37" t="s">
        <v>67</v>
      </c>
    </row>
    <row r="38" spans="2:2" x14ac:dyDescent="0.3">
      <c r="B38" t="s">
        <v>54</v>
      </c>
    </row>
    <row r="39" spans="2:2" x14ac:dyDescent="0.3">
      <c r="B39" t="s">
        <v>63</v>
      </c>
    </row>
    <row r="40" spans="2:2" x14ac:dyDescent="0.3">
      <c r="B40" t="s">
        <v>62</v>
      </c>
    </row>
    <row r="41" spans="2:2" x14ac:dyDescent="0.3">
      <c r="B41" t="s">
        <v>41</v>
      </c>
    </row>
    <row r="42" spans="2:2" x14ac:dyDescent="0.3">
      <c r="B42" t="s">
        <v>56</v>
      </c>
    </row>
    <row r="43" spans="2:2" x14ac:dyDescent="0.3">
      <c r="B43" t="s">
        <v>59</v>
      </c>
    </row>
    <row r="44" spans="2:2" x14ac:dyDescent="0.3">
      <c r="B44" t="s">
        <v>44</v>
      </c>
    </row>
    <row r="45" spans="2:2" x14ac:dyDescent="0.3">
      <c r="B45" t="s">
        <v>48</v>
      </c>
    </row>
    <row r="46" spans="2:2" x14ac:dyDescent="0.3">
      <c r="B46" t="s">
        <v>20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U48"/>
  <sheetViews>
    <sheetView showZeros="0" topLeftCell="A25" zoomScale="85" zoomScaleNormal="85" workbookViewId="0">
      <selection activeCell="I22" sqref="I22"/>
    </sheetView>
  </sheetViews>
  <sheetFormatPr defaultRowHeight="14.4" x14ac:dyDescent="0.3"/>
  <cols>
    <col min="1" max="1" width="31.44140625" customWidth="1"/>
    <col min="2" max="2" width="6.109375" customWidth="1"/>
  </cols>
  <sheetData>
    <row r="1" spans="1:21" ht="29.4" thickBot="1" x14ac:dyDescent="0.35">
      <c r="A1" s="33"/>
      <c r="B1" s="33"/>
      <c r="C1" s="34" t="str">
        <f>Database!F3</f>
        <v>collega j</v>
      </c>
      <c r="D1" s="34" t="str">
        <f>Database!F4</f>
        <v>collega 1</v>
      </c>
      <c r="E1" s="34" t="str">
        <f>Database!F5</f>
        <v>collega k</v>
      </c>
      <c r="F1" s="34" t="str">
        <f>Database!F6</f>
        <v>collega l</v>
      </c>
      <c r="G1" s="34" t="str">
        <f>Database!F7</f>
        <v>collega 3</v>
      </c>
      <c r="H1" s="34" t="str">
        <f>Database!F8</f>
        <v>collega a</v>
      </c>
      <c r="I1" s="34" t="str">
        <f>Database!$F$9</f>
        <v>collega m</v>
      </c>
      <c r="J1" s="34" t="str">
        <f>Database!$F$10</f>
        <v>collega n</v>
      </c>
      <c r="K1" s="34" t="str">
        <f>Database!$F$11</f>
        <v>collega 5</v>
      </c>
      <c r="L1" s="34" t="str">
        <f>Database!$F$12</f>
        <v>collega o</v>
      </c>
      <c r="M1" s="34" t="str">
        <f>Database!$F$13</f>
        <v>collega p</v>
      </c>
      <c r="N1" s="34" t="str">
        <f>Database!$F$14</f>
        <v>collega 8</v>
      </c>
      <c r="O1" s="34" t="str">
        <f>Database!$F$15</f>
        <v>collega q</v>
      </c>
      <c r="P1" s="34" t="str">
        <f>Database!$F$16</f>
        <v>collega 10</v>
      </c>
      <c r="Q1" s="34" t="str">
        <f>Database!$F$17</f>
        <v>collega 11</v>
      </c>
      <c r="R1" s="34" t="str">
        <f>Database!$F$18</f>
        <v>collega r</v>
      </c>
      <c r="S1" s="33"/>
      <c r="T1" s="39" t="s">
        <v>77</v>
      </c>
      <c r="U1" s="39" t="s">
        <v>78</v>
      </c>
    </row>
    <row r="2" spans="1:21" ht="15" thickTop="1" x14ac:dyDescent="0.3">
      <c r="A2" s="109" t="str">
        <f>Database!B3</f>
        <v>AB/MA-AalterBrug</v>
      </c>
      <c r="B2" s="140" t="s">
        <v>79</v>
      </c>
      <c r="C2" s="131">
        <f>COUNTIFS('HAKUM-TABOR'!$D:$D,$A2,'HAKUM-TABOR'!$I:$I,C$1,'HAKUM-TABOR'!$L:$L,"")+COUNTIFS('ZOM-SL'!$D:$D,$A2,'ZOM-SL'!$I:$I,C$1,'ZOM-SL'!$M:$M,"")+COUNTIFS('Deinze Centrum-BLO'!$D:$D,$A2,'Deinze Centrum-BLO'!$I:$I,C$1,'Deinze Centrum-BLO'!$M:$M,"")+COUNTIFS('Secundair-BuSO'!$D:$D,$A2,'Secundair-BuSO'!$I:$I,C$1,'Secundair-BuSO'!$L:$L,"")</f>
        <v>0</v>
      </c>
      <c r="D2" s="114">
        <f>COUNTIFS('HAKUM-TABOR'!$D:$D,$A2,'HAKUM-TABOR'!$I:$I,D$1,'HAKUM-TABOR'!$L:$L,"")+COUNTIFS('ZOM-SL'!$D:$D,$A2,'ZOM-SL'!$I:$I,D$1,'ZOM-SL'!$M:$M,"")+COUNTIFS('Deinze Centrum-BLO'!$D:$D,$A2,'Deinze Centrum-BLO'!$I:$I,D$1,'Deinze Centrum-BLO'!$M:$M,"")+COUNTIFS('Secundair-BuSO'!$D:$D,$A2,'Secundair-BuSO'!$I:$I,D$1,'Secundair-BuSO'!$L:$L,"")</f>
        <v>0</v>
      </c>
      <c r="E2" s="114">
        <f>COUNTIFS('HAKUM-TABOR'!$D:$D,$A2,'HAKUM-TABOR'!$I:$I,E$1,'HAKUM-TABOR'!$L:$L,"")+COUNTIFS('ZOM-SL'!$D:$D,$A2,'ZOM-SL'!$I:$I,E$1,'ZOM-SL'!$M:$M,"")+COUNTIFS('Deinze Centrum-BLO'!$D:$D,$A2,'Deinze Centrum-BLO'!$I:$I,E$1,'Deinze Centrum-BLO'!$M:$M,"")+COUNTIFS('Secundair-BuSO'!$D:$D,$A2,'Secundair-BuSO'!$I:$I,E$1,'Secundair-BuSO'!$L:$L,"")</f>
        <v>0</v>
      </c>
      <c r="F2" s="114">
        <f>COUNTIFS('HAKUM-TABOR'!$D:$D,$A2,'HAKUM-TABOR'!$I:$I,F$1,'HAKUM-TABOR'!$L:$L,"")+COUNTIFS('ZOM-SL'!$D:$D,$A2,'ZOM-SL'!$I:$I,F$1,'ZOM-SL'!$M:$M,"")+COUNTIFS('Deinze Centrum-BLO'!$D:$D,$A2,'Deinze Centrum-BLO'!$I:$I,F$1,'Deinze Centrum-BLO'!$M:$M,"")+COUNTIFS('Secundair-BuSO'!$D:$D,$A2,'Secundair-BuSO'!$I:$I,F$1,'Secundair-BuSO'!$L:$L,"")</f>
        <v>0</v>
      </c>
      <c r="G2" s="114">
        <f>COUNTIFS('HAKUM-TABOR'!$D:$D,$A2,'HAKUM-TABOR'!$I:$I,G$1,'HAKUM-TABOR'!$L:$L,"")+COUNTIFS('ZOM-SL'!$D:$D,$A2,'ZOM-SL'!$I:$I,G$1,'ZOM-SL'!$M:$M,"")+COUNTIFS('Deinze Centrum-BLO'!$D:$D,$A2,'Deinze Centrum-BLO'!$I:$I,G$1,'Deinze Centrum-BLO'!$M:$M,"")+COUNTIFS('Secundair-BuSO'!$D:$D,$A2,'Secundair-BuSO'!$I:$I,G$1,'Secundair-BuSO'!$L:$L,"")</f>
        <v>0</v>
      </c>
      <c r="H2" s="114">
        <f>COUNTIFS('HAKUM-TABOR'!$D:$D,$A2,'HAKUM-TABOR'!$I:$I,H$1,'HAKUM-TABOR'!$L:$L,"")+COUNTIFS('ZOM-SL'!$D:$D,$A2,'ZOM-SL'!$I:$I,H$1,'ZOM-SL'!$M:$M,"")+COUNTIFS('Deinze Centrum-BLO'!$D:$D,$A2,'Deinze Centrum-BLO'!$I:$I,H$1,'Deinze Centrum-BLO'!$M:$M,"")+COUNTIFS('Secundair-BuSO'!$D:$D,$A2,'Secundair-BuSO'!$I:$I,H$1,'Secundair-BuSO'!$L:$L,"")</f>
        <v>0</v>
      </c>
      <c r="I2" s="114">
        <f>COUNTIFS('HAKUM-TABOR'!$D:$D,$A2,'HAKUM-TABOR'!$I:$I,I$1,'HAKUM-TABOR'!$L:$L,"")+COUNTIFS('ZOM-SL'!$D:$D,$A2,'ZOM-SL'!$I:$I,I$1,'ZOM-SL'!$M:$M,"")+COUNTIFS('Deinze Centrum-BLO'!$D:$D,$A2,'Deinze Centrum-BLO'!$I:$I,I$1,'Deinze Centrum-BLO'!$M:$M,"")+COUNTIFS('Secundair-BuSO'!$D:$D,$A2,'Secundair-BuSO'!$I:$I,I$1,'Secundair-BuSO'!$L:$L,"")</f>
        <v>0</v>
      </c>
      <c r="J2" s="114">
        <f>COUNTIFS('HAKUM-TABOR'!$D:$D,$A2,'HAKUM-TABOR'!$I:$I,J$1,'HAKUM-TABOR'!$L:$L,"")+COUNTIFS('ZOM-SL'!$D:$D,$A2,'ZOM-SL'!$I:$I,J$1,'ZOM-SL'!$M:$M,"")+COUNTIFS('Deinze Centrum-BLO'!$D:$D,$A2,'Deinze Centrum-BLO'!$I:$I,J$1,'Deinze Centrum-BLO'!$M:$M,"")+COUNTIFS('Secundair-BuSO'!$D:$D,$A2,'Secundair-BuSO'!$I:$I,J$1,'Secundair-BuSO'!$L:$L,"")</f>
        <v>0</v>
      </c>
      <c r="K2" s="114">
        <f>COUNTIFS('HAKUM-TABOR'!$D:$D,$A2,'HAKUM-TABOR'!$I:$I,K$1,'HAKUM-TABOR'!$L:$L,"")+COUNTIFS('ZOM-SL'!$D:$D,$A2,'ZOM-SL'!$I:$I,K$1,'ZOM-SL'!$M:$M,"")+COUNTIFS('Deinze Centrum-BLO'!$D:$D,$A2,'Deinze Centrum-BLO'!$I:$I,K$1,'Deinze Centrum-BLO'!$M:$M,"")+COUNTIFS('Secundair-BuSO'!$D:$D,$A2,'Secundair-BuSO'!$I:$I,K$1,'Secundair-BuSO'!$L:$L,"")</f>
        <v>0</v>
      </c>
      <c r="L2" s="114">
        <f>COUNTIFS('HAKUM-TABOR'!$D:$D,$A2,'HAKUM-TABOR'!$I:$I,L$1,'HAKUM-TABOR'!$L:$L,"")+COUNTIFS('ZOM-SL'!$D:$D,$A2,'ZOM-SL'!$I:$I,L$1,'ZOM-SL'!$M:$M,"")+COUNTIFS('Deinze Centrum-BLO'!$D:$D,$A2,'Deinze Centrum-BLO'!$I:$I,L$1,'Deinze Centrum-BLO'!$M:$M,"")+COUNTIFS('Secundair-BuSO'!$D:$D,$A2,'Secundair-BuSO'!$I:$I,L$1,'Secundair-BuSO'!$L:$L,"")</f>
        <v>0</v>
      </c>
      <c r="M2" s="114">
        <f>COUNTIFS('HAKUM-TABOR'!$D:$D,$A2,'HAKUM-TABOR'!$I:$I,M$1,'HAKUM-TABOR'!$L:$L,"")+COUNTIFS('ZOM-SL'!$D:$D,$A2,'ZOM-SL'!$I:$I,M$1,'ZOM-SL'!$M:$M,"")+COUNTIFS('Deinze Centrum-BLO'!$D:$D,$A2,'Deinze Centrum-BLO'!$I:$I,M$1,'Deinze Centrum-BLO'!$M:$M,"")+COUNTIFS('Secundair-BuSO'!$D:$D,$A2,'Secundair-BuSO'!$I:$I,M$1,'Secundair-BuSO'!$L:$L,"")</f>
        <v>0</v>
      </c>
      <c r="N2" s="114">
        <f>COUNTIFS('HAKUM-TABOR'!$D:$D,$A2,'HAKUM-TABOR'!$I:$I,N$1,'HAKUM-TABOR'!$L:$L,"")+COUNTIFS('ZOM-SL'!$D:$D,$A2,'ZOM-SL'!$I:$I,N$1,'ZOM-SL'!$M:$M,"")+COUNTIFS('Deinze Centrum-BLO'!$D:$D,$A2,'Deinze Centrum-BLO'!$I:$I,N$1,'Deinze Centrum-BLO'!$M:$M,"")+COUNTIFS('Secundair-BuSO'!$D:$D,$A2,'Secundair-BuSO'!$I:$I,N$1,'Secundair-BuSO'!$L:$L,"")</f>
        <v>0</v>
      </c>
      <c r="O2" s="114">
        <f>COUNTIFS('HAKUM-TABOR'!$D:$D,$A2,'HAKUM-TABOR'!$I:$I,O$1,'HAKUM-TABOR'!$L:$L,"")+COUNTIFS('ZOM-SL'!$D:$D,$A2,'ZOM-SL'!$I:$I,O$1,'ZOM-SL'!$M:$M,"")+COUNTIFS('Deinze Centrum-BLO'!$D:$D,$A2,'Deinze Centrum-BLO'!$I:$I,O$1,'Deinze Centrum-BLO'!$M:$M,"")+COUNTIFS('Secundair-BuSO'!$D:$D,$A2,'Secundair-BuSO'!$I:$I,O$1,'Secundair-BuSO'!$L:$L,"")</f>
        <v>2</v>
      </c>
      <c r="P2" s="114">
        <f>COUNTIFS('HAKUM-TABOR'!$D:$D,$A2,'HAKUM-TABOR'!$I:$I,P$1,'HAKUM-TABOR'!$L:$L,"")+COUNTIFS('ZOM-SL'!$D:$D,$A2,'ZOM-SL'!$I:$I,P$1,'ZOM-SL'!$M:$M,"")+COUNTIFS('Deinze Centrum-BLO'!$D:$D,$A2,'Deinze Centrum-BLO'!$I:$I,P$1,'Deinze Centrum-BLO'!$M:$M,"")+COUNTIFS('Secundair-BuSO'!$D:$D,$A2,'Secundair-BuSO'!$I:$I,P$1,'Secundair-BuSO'!$L:$L,"")</f>
        <v>0</v>
      </c>
      <c r="Q2" s="114">
        <f>COUNTIFS('HAKUM-TABOR'!$D:$D,$A2,'HAKUM-TABOR'!$I:$I,Q$1,'HAKUM-TABOR'!$L:$L,"")+COUNTIFS('ZOM-SL'!$D:$D,$A2,'ZOM-SL'!$I:$I,Q$1,'ZOM-SL'!$M:$M,"")+COUNTIFS('Deinze Centrum-BLO'!$D:$D,$A2,'Deinze Centrum-BLO'!$I:$I,Q$1,'Deinze Centrum-BLO'!$M:$M,"")+COUNTIFS('Secundair-BuSO'!$D:$D,$A2,'Secundair-BuSO'!$I:$I,Q$1,'Secundair-BuSO'!$L:$L,"")</f>
        <v>0</v>
      </c>
      <c r="R2" s="114">
        <f>COUNTIFS('HAKUM-TABOR'!$D:$D,$A2,'HAKUM-TABOR'!$I:$I,R$1,'HAKUM-TABOR'!$L:$L,"")+COUNTIFS('ZOM-SL'!$D:$D,$A2,'ZOM-SL'!$I:$I,R$1,'ZOM-SL'!$M:$M,"")+COUNTIFS('Deinze Centrum-BLO'!$D:$D,$A2,'Deinze Centrum-BLO'!$I:$I,R$1,'Deinze Centrum-BLO'!$M:$M,"")+COUNTIFS('Secundair-BuSO'!$D:$D,$A2,'Secundair-BuSO'!$I:$I,R$1,'Secundair-BuSO'!$L:$L,"")</f>
        <v>0</v>
      </c>
      <c r="S2" s="20"/>
      <c r="T2" s="21">
        <f>COUNTIF(C2:S2,"&gt;0")</f>
        <v>1</v>
      </c>
      <c r="U2" s="40">
        <f t="shared" ref="U2:U41" si="0">SUM(C2:R2)</f>
        <v>2</v>
      </c>
    </row>
    <row r="3" spans="1:21" x14ac:dyDescent="0.3">
      <c r="A3" s="5" t="str">
        <f>Database!B4</f>
        <v>AB/MA-MariaAalter</v>
      </c>
      <c r="B3" s="138"/>
      <c r="C3" s="114">
        <f>COUNTIFS('HAKUM-TABOR'!$D:$D,$A3,'HAKUM-TABOR'!$I:$I,C$1,'HAKUM-TABOR'!$L:$L,"")+COUNTIFS('ZOM-SL'!$D:$D,$A3,'ZOM-SL'!$I:$I,C$1,'ZOM-SL'!$M:$M,"")+COUNTIFS('Deinze Centrum-BLO'!$D:$D,$A3,'Deinze Centrum-BLO'!$I:$I,C$1,'Deinze Centrum-BLO'!$M:$M,"")+COUNTIFS('Secundair-BuSO'!$D:$D,$A3,'Secundair-BuSO'!$I:$I,C$1,'Secundair-BuSO'!$L:$L,"")</f>
        <v>0</v>
      </c>
      <c r="D3" s="114">
        <f>COUNTIFS('HAKUM-TABOR'!$D:$D,$A3,'HAKUM-TABOR'!$I:$I,D$1,'HAKUM-TABOR'!$L:$L,"")+COUNTIFS('ZOM-SL'!$D:$D,$A3,'ZOM-SL'!$I:$I,D$1,'ZOM-SL'!$M:$M,"")+COUNTIFS('Deinze Centrum-BLO'!$D:$D,$A3,'Deinze Centrum-BLO'!$I:$I,D$1,'Deinze Centrum-BLO'!$M:$M,"")+COUNTIFS('Secundair-BuSO'!$D:$D,$A3,'Secundair-BuSO'!$I:$I,D$1,'Secundair-BuSO'!$L:$L,"")</f>
        <v>1</v>
      </c>
      <c r="E3" s="114">
        <f>COUNTIFS('HAKUM-TABOR'!$D:$D,$A3,'HAKUM-TABOR'!$I:$I,E$1,'HAKUM-TABOR'!$L:$L,"")+COUNTIFS('ZOM-SL'!$D:$D,$A3,'ZOM-SL'!$I:$I,E$1,'ZOM-SL'!$M:$M,"")+COUNTIFS('Deinze Centrum-BLO'!$D:$D,$A3,'Deinze Centrum-BLO'!$I:$I,E$1,'Deinze Centrum-BLO'!$M:$M,"")+COUNTIFS('Secundair-BuSO'!$D:$D,$A3,'Secundair-BuSO'!$I:$I,E$1,'Secundair-BuSO'!$L:$L,"")</f>
        <v>2</v>
      </c>
      <c r="F3" s="114">
        <f>COUNTIFS('HAKUM-TABOR'!$D:$D,$A3,'HAKUM-TABOR'!$I:$I,F$1,'HAKUM-TABOR'!$L:$L,"")+COUNTIFS('ZOM-SL'!$D:$D,$A3,'ZOM-SL'!$I:$I,F$1,'ZOM-SL'!$M:$M,"")+COUNTIFS('Deinze Centrum-BLO'!$D:$D,$A3,'Deinze Centrum-BLO'!$I:$I,F$1,'Deinze Centrum-BLO'!$M:$M,"")+COUNTIFS('Secundair-BuSO'!$D:$D,$A3,'Secundair-BuSO'!$I:$I,F$1,'Secundair-BuSO'!$L:$L,"")</f>
        <v>0</v>
      </c>
      <c r="G3" s="114">
        <f>COUNTIFS('HAKUM-TABOR'!$D:$D,$A3,'HAKUM-TABOR'!$I:$I,G$1,'HAKUM-TABOR'!$L:$L,"")+COUNTIFS('ZOM-SL'!$D:$D,$A3,'ZOM-SL'!$I:$I,G$1,'ZOM-SL'!$M:$M,"")+COUNTIFS('Deinze Centrum-BLO'!$D:$D,$A3,'Deinze Centrum-BLO'!$I:$I,G$1,'Deinze Centrum-BLO'!$M:$M,"")+COUNTIFS('Secundair-BuSO'!$D:$D,$A3,'Secundair-BuSO'!$I:$I,G$1,'Secundair-BuSO'!$L:$L,"")</f>
        <v>0</v>
      </c>
      <c r="H3" s="114">
        <f>COUNTIFS('HAKUM-TABOR'!$D:$D,$A3,'HAKUM-TABOR'!$I:$I,H$1,'HAKUM-TABOR'!$L:$L,"")+COUNTIFS('ZOM-SL'!$D:$D,$A3,'ZOM-SL'!$I:$I,H$1,'ZOM-SL'!$M:$M,"")+COUNTIFS('Deinze Centrum-BLO'!$D:$D,$A3,'Deinze Centrum-BLO'!$I:$I,H$1,'Deinze Centrum-BLO'!$M:$M,"")+COUNTIFS('Secundair-BuSO'!$D:$D,$A3,'Secundair-BuSO'!$I:$I,H$1,'Secundair-BuSO'!$L:$L,"")</f>
        <v>0</v>
      </c>
      <c r="I3" s="114">
        <f>COUNTIFS('HAKUM-TABOR'!$D:$D,$A3,'HAKUM-TABOR'!$I:$I,I$1,'HAKUM-TABOR'!$L:$L,"")+COUNTIFS('ZOM-SL'!$D:$D,$A3,'ZOM-SL'!$I:$I,I$1,'ZOM-SL'!$M:$M,"")+COUNTIFS('Deinze Centrum-BLO'!$D:$D,$A3,'Deinze Centrum-BLO'!$I:$I,I$1,'Deinze Centrum-BLO'!$M:$M,"")+COUNTIFS('Secundair-BuSO'!$D:$D,$A3,'Secundair-BuSO'!$I:$I,I$1,'Secundair-BuSO'!$L:$L,"")</f>
        <v>0</v>
      </c>
      <c r="J3" s="114">
        <f>COUNTIFS('HAKUM-TABOR'!$D:$D,$A3,'HAKUM-TABOR'!$I:$I,J$1,'HAKUM-TABOR'!$L:$L,"")+COUNTIFS('ZOM-SL'!$D:$D,$A3,'ZOM-SL'!$I:$I,J$1,'ZOM-SL'!$M:$M,"")+COUNTIFS('Deinze Centrum-BLO'!$D:$D,$A3,'Deinze Centrum-BLO'!$I:$I,J$1,'Deinze Centrum-BLO'!$M:$M,"")+COUNTIFS('Secundair-BuSO'!$D:$D,$A3,'Secundair-BuSO'!$I:$I,J$1,'Secundair-BuSO'!$L:$L,"")</f>
        <v>0</v>
      </c>
      <c r="K3" s="114">
        <f>COUNTIFS('HAKUM-TABOR'!$D:$D,$A3,'HAKUM-TABOR'!$I:$I,K$1,'HAKUM-TABOR'!$L:$L,"")+COUNTIFS('ZOM-SL'!$D:$D,$A3,'ZOM-SL'!$I:$I,K$1,'ZOM-SL'!$M:$M,"")+COUNTIFS('Deinze Centrum-BLO'!$D:$D,$A3,'Deinze Centrum-BLO'!$I:$I,K$1,'Deinze Centrum-BLO'!$M:$M,"")+COUNTIFS('Secundair-BuSO'!$D:$D,$A3,'Secundair-BuSO'!$I:$I,K$1,'Secundair-BuSO'!$L:$L,"")</f>
        <v>0</v>
      </c>
      <c r="L3" s="114">
        <f>COUNTIFS('HAKUM-TABOR'!$D:$D,$A3,'HAKUM-TABOR'!$I:$I,L$1,'HAKUM-TABOR'!$L:$L,"")+COUNTIFS('ZOM-SL'!$D:$D,$A3,'ZOM-SL'!$I:$I,L$1,'ZOM-SL'!$M:$M,"")+COUNTIFS('Deinze Centrum-BLO'!$D:$D,$A3,'Deinze Centrum-BLO'!$I:$I,L$1,'Deinze Centrum-BLO'!$M:$M,"")+COUNTIFS('Secundair-BuSO'!$D:$D,$A3,'Secundair-BuSO'!$I:$I,L$1,'Secundair-BuSO'!$L:$L,"")</f>
        <v>0</v>
      </c>
      <c r="M3" s="114">
        <f>COUNTIFS('HAKUM-TABOR'!$D:$D,$A3,'HAKUM-TABOR'!$I:$I,M$1,'HAKUM-TABOR'!$L:$L,"")+COUNTIFS('ZOM-SL'!$D:$D,$A3,'ZOM-SL'!$I:$I,M$1,'ZOM-SL'!$M:$M,"")+COUNTIFS('Deinze Centrum-BLO'!$D:$D,$A3,'Deinze Centrum-BLO'!$I:$I,M$1,'Deinze Centrum-BLO'!$M:$M,"")+COUNTIFS('Secundair-BuSO'!$D:$D,$A3,'Secundair-BuSO'!$I:$I,M$1,'Secundair-BuSO'!$L:$L,"")</f>
        <v>0</v>
      </c>
      <c r="N3" s="114">
        <f>COUNTIFS('HAKUM-TABOR'!$D:$D,$A3,'HAKUM-TABOR'!$I:$I,N$1,'HAKUM-TABOR'!$L:$L,"")+COUNTIFS('ZOM-SL'!$D:$D,$A3,'ZOM-SL'!$I:$I,N$1,'ZOM-SL'!$M:$M,"")+COUNTIFS('Deinze Centrum-BLO'!$D:$D,$A3,'Deinze Centrum-BLO'!$I:$I,N$1,'Deinze Centrum-BLO'!$M:$M,"")+COUNTIFS('Secundair-BuSO'!$D:$D,$A3,'Secundair-BuSO'!$I:$I,N$1,'Secundair-BuSO'!$L:$L,"")</f>
        <v>0</v>
      </c>
      <c r="O3" s="114">
        <f>COUNTIFS('HAKUM-TABOR'!$D:$D,$A3,'HAKUM-TABOR'!$I:$I,O$1,'HAKUM-TABOR'!$L:$L,"")+COUNTIFS('ZOM-SL'!$D:$D,$A3,'ZOM-SL'!$I:$I,O$1,'ZOM-SL'!$M:$M,"")+COUNTIFS('Deinze Centrum-BLO'!$D:$D,$A3,'Deinze Centrum-BLO'!$I:$I,O$1,'Deinze Centrum-BLO'!$M:$M,"")+COUNTIFS('Secundair-BuSO'!$D:$D,$A3,'Secundair-BuSO'!$I:$I,O$1,'Secundair-BuSO'!$L:$L,"")</f>
        <v>6</v>
      </c>
      <c r="P3" s="114">
        <f>COUNTIFS('HAKUM-TABOR'!$D:$D,$A3,'HAKUM-TABOR'!$I:$I,P$1,'HAKUM-TABOR'!$L:$L,"")+COUNTIFS('ZOM-SL'!$D:$D,$A3,'ZOM-SL'!$I:$I,P$1,'ZOM-SL'!$M:$M,"")+COUNTIFS('Deinze Centrum-BLO'!$D:$D,$A3,'Deinze Centrum-BLO'!$I:$I,P$1,'Deinze Centrum-BLO'!$M:$M,"")+COUNTIFS('Secundair-BuSO'!$D:$D,$A3,'Secundair-BuSO'!$I:$I,P$1,'Secundair-BuSO'!$L:$L,"")</f>
        <v>0</v>
      </c>
      <c r="Q3" s="114">
        <f>COUNTIFS('HAKUM-TABOR'!$D:$D,$A3,'HAKUM-TABOR'!$I:$I,Q$1,'HAKUM-TABOR'!$L:$L,"")+COUNTIFS('ZOM-SL'!$D:$D,$A3,'ZOM-SL'!$I:$I,Q$1,'ZOM-SL'!$M:$M,"")+COUNTIFS('Deinze Centrum-BLO'!$D:$D,$A3,'Deinze Centrum-BLO'!$I:$I,Q$1,'Deinze Centrum-BLO'!$M:$M,"")+COUNTIFS('Secundair-BuSO'!$D:$D,$A3,'Secundair-BuSO'!$I:$I,Q$1,'Secundair-BuSO'!$L:$L,"")</f>
        <v>2</v>
      </c>
      <c r="R3" s="114">
        <f>COUNTIFS('HAKUM-TABOR'!$D:$D,$A3,'HAKUM-TABOR'!$I:$I,R$1,'HAKUM-TABOR'!$L:$L,"")+COUNTIFS('ZOM-SL'!$D:$D,$A3,'ZOM-SL'!$I:$I,R$1,'ZOM-SL'!$M:$M,"")+COUNTIFS('Deinze Centrum-BLO'!$D:$D,$A3,'Deinze Centrum-BLO'!$I:$I,R$1,'Deinze Centrum-BLO'!$M:$M,"")+COUNTIFS('Secundair-BuSO'!$D:$D,$A3,'Secundair-BuSO'!$I:$I,R$1,'Secundair-BuSO'!$L:$L,"")</f>
        <v>0</v>
      </c>
      <c r="S3" s="6"/>
      <c r="T3" s="7">
        <f t="shared" ref="T3:T43" si="1">COUNTIF(C3:S3,"&gt;0")</f>
        <v>4</v>
      </c>
      <c r="U3" s="8">
        <f>SUM(C3:R3)</f>
        <v>11</v>
      </c>
    </row>
    <row r="4" spans="1:21" x14ac:dyDescent="0.3">
      <c r="A4" s="5" t="str">
        <f>Database!B14</f>
        <v>Emmaüs Aalter Basis</v>
      </c>
      <c r="B4" s="138"/>
      <c r="C4" s="114">
        <f>COUNTIFS('HAKUM-TABOR'!$D:$D,$A4,'HAKUM-TABOR'!$I:$I,C$1,'HAKUM-TABOR'!$L:$L,"")+COUNTIFS('ZOM-SL'!$D:$D,$A4,'ZOM-SL'!$I:$I,C$1,'ZOM-SL'!$M:$M,"")+COUNTIFS('Deinze Centrum-BLO'!$D:$D,$A4,'Deinze Centrum-BLO'!$I:$I,C$1,'Deinze Centrum-BLO'!$M:$M,"")+COUNTIFS('Secundair-BuSO'!$D:$D,$A4,'Secundair-BuSO'!$I:$I,C$1,'Secundair-BuSO'!$L:$L,"")</f>
        <v>0</v>
      </c>
      <c r="D4" s="114">
        <f>COUNTIFS('HAKUM-TABOR'!$D:$D,$A4,'HAKUM-TABOR'!$I:$I,D$1,'HAKUM-TABOR'!$L:$L,"")+COUNTIFS('ZOM-SL'!$D:$D,$A4,'ZOM-SL'!$I:$I,D$1,'ZOM-SL'!$M:$M,"")+COUNTIFS('Deinze Centrum-BLO'!$D:$D,$A4,'Deinze Centrum-BLO'!$I:$I,D$1,'Deinze Centrum-BLO'!$M:$M,"")+COUNTIFS('Secundair-BuSO'!$D:$D,$A4,'Secundair-BuSO'!$I:$I,D$1,'Secundair-BuSO'!$L:$L,"")</f>
        <v>0</v>
      </c>
      <c r="E4" s="114">
        <f>COUNTIFS('HAKUM-TABOR'!$D:$D,$A4,'HAKUM-TABOR'!$I:$I,E$1,'HAKUM-TABOR'!$L:$L,"")+COUNTIFS('ZOM-SL'!$D:$D,$A4,'ZOM-SL'!$I:$I,E$1,'ZOM-SL'!$M:$M,"")+COUNTIFS('Deinze Centrum-BLO'!$D:$D,$A4,'Deinze Centrum-BLO'!$I:$I,E$1,'Deinze Centrum-BLO'!$M:$M,"")+COUNTIFS('Secundair-BuSO'!$D:$D,$A4,'Secundair-BuSO'!$I:$I,E$1,'Secundair-BuSO'!$L:$L,"")</f>
        <v>10</v>
      </c>
      <c r="F4" s="114">
        <f>COUNTIFS('HAKUM-TABOR'!$D:$D,$A4,'HAKUM-TABOR'!$I:$I,F$1,'HAKUM-TABOR'!$L:$L,"")+COUNTIFS('ZOM-SL'!$D:$D,$A4,'ZOM-SL'!$I:$I,F$1,'ZOM-SL'!$M:$M,"")+COUNTIFS('Deinze Centrum-BLO'!$D:$D,$A4,'Deinze Centrum-BLO'!$I:$I,F$1,'Deinze Centrum-BLO'!$M:$M,"")+COUNTIFS('Secundair-BuSO'!$D:$D,$A4,'Secundair-BuSO'!$I:$I,F$1,'Secundair-BuSO'!$L:$L,"")</f>
        <v>0</v>
      </c>
      <c r="G4" s="114">
        <f>COUNTIFS('HAKUM-TABOR'!$D:$D,$A4,'HAKUM-TABOR'!$I:$I,G$1,'HAKUM-TABOR'!$L:$L,"")+COUNTIFS('ZOM-SL'!$D:$D,$A4,'ZOM-SL'!$I:$I,G$1,'ZOM-SL'!$M:$M,"")+COUNTIFS('Deinze Centrum-BLO'!$D:$D,$A4,'Deinze Centrum-BLO'!$I:$I,G$1,'Deinze Centrum-BLO'!$M:$M,"")+COUNTIFS('Secundair-BuSO'!$D:$D,$A4,'Secundair-BuSO'!$I:$I,G$1,'Secundair-BuSO'!$L:$L,"")</f>
        <v>0</v>
      </c>
      <c r="H4" s="114">
        <f>COUNTIFS('HAKUM-TABOR'!$D:$D,$A4,'HAKUM-TABOR'!$I:$I,H$1,'HAKUM-TABOR'!$L:$L,"")+COUNTIFS('ZOM-SL'!$D:$D,$A4,'ZOM-SL'!$I:$I,H$1,'ZOM-SL'!$M:$M,"")+COUNTIFS('Deinze Centrum-BLO'!$D:$D,$A4,'Deinze Centrum-BLO'!$I:$I,H$1,'Deinze Centrum-BLO'!$M:$M,"")+COUNTIFS('Secundair-BuSO'!$D:$D,$A4,'Secundair-BuSO'!$I:$I,H$1,'Secundair-BuSO'!$L:$L,"")</f>
        <v>1</v>
      </c>
      <c r="I4" s="114">
        <f>COUNTIFS('HAKUM-TABOR'!$D:$D,$A4,'HAKUM-TABOR'!$I:$I,I$1,'HAKUM-TABOR'!$L:$L,"")+COUNTIFS('ZOM-SL'!$D:$D,$A4,'ZOM-SL'!$I:$I,I$1,'ZOM-SL'!$M:$M,"")+COUNTIFS('Deinze Centrum-BLO'!$D:$D,$A4,'Deinze Centrum-BLO'!$I:$I,I$1,'Deinze Centrum-BLO'!$M:$M,"")+COUNTIFS('Secundair-BuSO'!$D:$D,$A4,'Secundair-BuSO'!$I:$I,I$1,'Secundair-BuSO'!$L:$L,"")</f>
        <v>0</v>
      </c>
      <c r="J4" s="114">
        <f>COUNTIFS('HAKUM-TABOR'!$D:$D,$A4,'HAKUM-TABOR'!$I:$I,J$1,'HAKUM-TABOR'!$L:$L,"")+COUNTIFS('ZOM-SL'!$D:$D,$A4,'ZOM-SL'!$I:$I,J$1,'ZOM-SL'!$M:$M,"")+COUNTIFS('Deinze Centrum-BLO'!$D:$D,$A4,'Deinze Centrum-BLO'!$I:$I,J$1,'Deinze Centrum-BLO'!$M:$M,"")+COUNTIFS('Secundair-BuSO'!$D:$D,$A4,'Secundair-BuSO'!$I:$I,J$1,'Secundair-BuSO'!$L:$L,"")</f>
        <v>5</v>
      </c>
      <c r="K4" s="114">
        <f>COUNTIFS('HAKUM-TABOR'!$D:$D,$A4,'HAKUM-TABOR'!$I:$I,K$1,'HAKUM-TABOR'!$L:$L,"")+COUNTIFS('ZOM-SL'!$D:$D,$A4,'ZOM-SL'!$I:$I,K$1,'ZOM-SL'!$M:$M,"")+COUNTIFS('Deinze Centrum-BLO'!$D:$D,$A4,'Deinze Centrum-BLO'!$I:$I,K$1,'Deinze Centrum-BLO'!$M:$M,"")+COUNTIFS('Secundair-BuSO'!$D:$D,$A4,'Secundair-BuSO'!$I:$I,K$1,'Secundair-BuSO'!$L:$L,"")</f>
        <v>3</v>
      </c>
      <c r="L4" s="114">
        <f>COUNTIFS('HAKUM-TABOR'!$D:$D,$A4,'HAKUM-TABOR'!$I:$I,L$1,'HAKUM-TABOR'!$L:$L,"")+COUNTIFS('ZOM-SL'!$D:$D,$A4,'ZOM-SL'!$I:$I,L$1,'ZOM-SL'!$M:$M,"")+COUNTIFS('Deinze Centrum-BLO'!$D:$D,$A4,'Deinze Centrum-BLO'!$I:$I,L$1,'Deinze Centrum-BLO'!$M:$M,"")+COUNTIFS('Secundair-BuSO'!$D:$D,$A4,'Secundair-BuSO'!$I:$I,L$1,'Secundair-BuSO'!$L:$L,"")</f>
        <v>0</v>
      </c>
      <c r="M4" s="114">
        <f>COUNTIFS('HAKUM-TABOR'!$D:$D,$A4,'HAKUM-TABOR'!$I:$I,M$1,'HAKUM-TABOR'!$L:$L,"")+COUNTIFS('ZOM-SL'!$D:$D,$A4,'ZOM-SL'!$I:$I,M$1,'ZOM-SL'!$M:$M,"")+COUNTIFS('Deinze Centrum-BLO'!$D:$D,$A4,'Deinze Centrum-BLO'!$I:$I,M$1,'Deinze Centrum-BLO'!$M:$M,"")+COUNTIFS('Secundair-BuSO'!$D:$D,$A4,'Secundair-BuSO'!$I:$I,M$1,'Secundair-BuSO'!$L:$L,"")</f>
        <v>0</v>
      </c>
      <c r="N4" s="114">
        <f>COUNTIFS('HAKUM-TABOR'!$D:$D,$A4,'HAKUM-TABOR'!$I:$I,N$1,'HAKUM-TABOR'!$L:$L,"")+COUNTIFS('ZOM-SL'!$D:$D,$A4,'ZOM-SL'!$I:$I,N$1,'ZOM-SL'!$M:$M,"")+COUNTIFS('Deinze Centrum-BLO'!$D:$D,$A4,'Deinze Centrum-BLO'!$I:$I,N$1,'Deinze Centrum-BLO'!$M:$M,"")+COUNTIFS('Secundair-BuSO'!$D:$D,$A4,'Secundair-BuSO'!$I:$I,N$1,'Secundair-BuSO'!$L:$L,"")</f>
        <v>0</v>
      </c>
      <c r="O4" s="114">
        <f>COUNTIFS('HAKUM-TABOR'!$D:$D,$A4,'HAKUM-TABOR'!$I:$I,O$1,'HAKUM-TABOR'!$L:$L,"")+COUNTIFS('ZOM-SL'!$D:$D,$A4,'ZOM-SL'!$I:$I,O$1,'ZOM-SL'!$M:$M,"")+COUNTIFS('Deinze Centrum-BLO'!$D:$D,$A4,'Deinze Centrum-BLO'!$I:$I,O$1,'Deinze Centrum-BLO'!$M:$M,"")+COUNTIFS('Secundair-BuSO'!$D:$D,$A4,'Secundair-BuSO'!$I:$I,O$1,'Secundair-BuSO'!$L:$L,"")</f>
        <v>1</v>
      </c>
      <c r="P4" s="114">
        <f>COUNTIFS('HAKUM-TABOR'!$D:$D,$A4,'HAKUM-TABOR'!$I:$I,P$1,'HAKUM-TABOR'!$L:$L,"")+COUNTIFS('ZOM-SL'!$D:$D,$A4,'ZOM-SL'!$I:$I,P$1,'ZOM-SL'!$M:$M,"")+COUNTIFS('Deinze Centrum-BLO'!$D:$D,$A4,'Deinze Centrum-BLO'!$I:$I,P$1,'Deinze Centrum-BLO'!$M:$M,"")+COUNTIFS('Secundair-BuSO'!$D:$D,$A4,'Secundair-BuSO'!$I:$I,P$1,'Secundair-BuSO'!$L:$L,"")</f>
        <v>1</v>
      </c>
      <c r="Q4" s="114">
        <f>COUNTIFS('HAKUM-TABOR'!$D:$D,$A4,'HAKUM-TABOR'!$I:$I,Q$1,'HAKUM-TABOR'!$L:$L,"")+COUNTIFS('ZOM-SL'!$D:$D,$A4,'ZOM-SL'!$I:$I,Q$1,'ZOM-SL'!$M:$M,"")+COUNTIFS('Deinze Centrum-BLO'!$D:$D,$A4,'Deinze Centrum-BLO'!$I:$I,Q$1,'Deinze Centrum-BLO'!$M:$M,"")+COUNTIFS('Secundair-BuSO'!$D:$D,$A4,'Secundair-BuSO'!$I:$I,Q$1,'Secundair-BuSO'!$L:$L,"")</f>
        <v>0</v>
      </c>
      <c r="R4" s="114">
        <f>COUNTIFS('HAKUM-TABOR'!$D:$D,$A4,'HAKUM-TABOR'!$I:$I,R$1,'HAKUM-TABOR'!$L:$L,"")+COUNTIFS('ZOM-SL'!$D:$D,$A4,'ZOM-SL'!$I:$I,R$1,'ZOM-SL'!$M:$M,"")+COUNTIFS('Deinze Centrum-BLO'!$D:$D,$A4,'Deinze Centrum-BLO'!$I:$I,R$1,'Deinze Centrum-BLO'!$M:$M,"")+COUNTIFS('Secundair-BuSO'!$D:$D,$A4,'Secundair-BuSO'!$I:$I,R$1,'Secundair-BuSO'!$L:$L,"")</f>
        <v>0</v>
      </c>
      <c r="S4" s="6"/>
      <c r="T4" s="7">
        <f t="shared" si="1"/>
        <v>6</v>
      </c>
      <c r="U4" s="8">
        <f t="shared" si="0"/>
        <v>21</v>
      </c>
    </row>
    <row r="5" spans="1:21" x14ac:dyDescent="0.3">
      <c r="A5" s="5" t="str">
        <f>Database!B7</f>
        <v>Bellem</v>
      </c>
      <c r="B5" s="138"/>
      <c r="C5" s="114">
        <f>COUNTIFS('HAKUM-TABOR'!$D:$D,$A5,'HAKUM-TABOR'!$I:$I,C$1,'HAKUM-TABOR'!$L:$L,"")+COUNTIFS('ZOM-SL'!$D:$D,$A5,'ZOM-SL'!$I:$I,C$1,'ZOM-SL'!$M:$M,"")+COUNTIFS('Deinze Centrum-BLO'!$D:$D,$A5,'Deinze Centrum-BLO'!$I:$I,C$1,'Deinze Centrum-BLO'!$M:$M,"")+COUNTIFS('Secundair-BuSO'!$D:$D,$A5,'Secundair-BuSO'!$I:$I,C$1,'Secundair-BuSO'!$L:$L,"")</f>
        <v>0</v>
      </c>
      <c r="D5" s="114">
        <f>COUNTIFS('HAKUM-TABOR'!$D:$D,$A5,'HAKUM-TABOR'!$I:$I,D$1,'HAKUM-TABOR'!$L:$L,"")+COUNTIFS('ZOM-SL'!$D:$D,$A5,'ZOM-SL'!$I:$I,D$1,'ZOM-SL'!$M:$M,"")+COUNTIFS('Deinze Centrum-BLO'!$D:$D,$A5,'Deinze Centrum-BLO'!$I:$I,D$1,'Deinze Centrum-BLO'!$M:$M,"")+COUNTIFS('Secundair-BuSO'!$D:$D,$A5,'Secundair-BuSO'!$I:$I,D$1,'Secundair-BuSO'!$L:$L,"")</f>
        <v>0</v>
      </c>
      <c r="E5" s="114">
        <f>COUNTIFS('HAKUM-TABOR'!$D:$D,$A5,'HAKUM-TABOR'!$I:$I,E$1,'HAKUM-TABOR'!$L:$L,"")+COUNTIFS('ZOM-SL'!$D:$D,$A5,'ZOM-SL'!$I:$I,E$1,'ZOM-SL'!$M:$M,"")+COUNTIFS('Deinze Centrum-BLO'!$D:$D,$A5,'Deinze Centrum-BLO'!$I:$I,E$1,'Deinze Centrum-BLO'!$M:$M,"")+COUNTIFS('Secundair-BuSO'!$D:$D,$A5,'Secundair-BuSO'!$I:$I,E$1,'Secundair-BuSO'!$L:$L,"")</f>
        <v>1</v>
      </c>
      <c r="F5" s="114">
        <f>COUNTIFS('HAKUM-TABOR'!$D:$D,$A5,'HAKUM-TABOR'!$I:$I,F$1,'HAKUM-TABOR'!$L:$L,"")+COUNTIFS('ZOM-SL'!$D:$D,$A5,'ZOM-SL'!$I:$I,F$1,'ZOM-SL'!$M:$M,"")+COUNTIFS('Deinze Centrum-BLO'!$D:$D,$A5,'Deinze Centrum-BLO'!$I:$I,F$1,'Deinze Centrum-BLO'!$M:$M,"")+COUNTIFS('Secundair-BuSO'!$D:$D,$A5,'Secundair-BuSO'!$I:$I,F$1,'Secundair-BuSO'!$L:$L,"")</f>
        <v>0</v>
      </c>
      <c r="G5" s="114">
        <f>COUNTIFS('HAKUM-TABOR'!$D:$D,$A5,'HAKUM-TABOR'!$I:$I,G$1,'HAKUM-TABOR'!$L:$L,"")+COUNTIFS('ZOM-SL'!$D:$D,$A5,'ZOM-SL'!$I:$I,G$1,'ZOM-SL'!$M:$M,"")+COUNTIFS('Deinze Centrum-BLO'!$D:$D,$A5,'Deinze Centrum-BLO'!$I:$I,G$1,'Deinze Centrum-BLO'!$M:$M,"")+COUNTIFS('Secundair-BuSO'!$D:$D,$A5,'Secundair-BuSO'!$I:$I,G$1,'Secundair-BuSO'!$L:$L,"")</f>
        <v>0</v>
      </c>
      <c r="H5" s="114">
        <f>COUNTIFS('HAKUM-TABOR'!$D:$D,$A5,'HAKUM-TABOR'!$I:$I,H$1,'HAKUM-TABOR'!$L:$L,"")+COUNTIFS('ZOM-SL'!$D:$D,$A5,'ZOM-SL'!$I:$I,H$1,'ZOM-SL'!$M:$M,"")+COUNTIFS('Deinze Centrum-BLO'!$D:$D,$A5,'Deinze Centrum-BLO'!$I:$I,H$1,'Deinze Centrum-BLO'!$M:$M,"")+COUNTIFS('Secundair-BuSO'!$D:$D,$A5,'Secundair-BuSO'!$I:$I,H$1,'Secundair-BuSO'!$L:$L,"")</f>
        <v>0</v>
      </c>
      <c r="I5" s="114">
        <f>COUNTIFS('HAKUM-TABOR'!$D:$D,$A5,'HAKUM-TABOR'!$I:$I,I$1,'HAKUM-TABOR'!$L:$L,"")+COUNTIFS('ZOM-SL'!$D:$D,$A5,'ZOM-SL'!$I:$I,I$1,'ZOM-SL'!$M:$M,"")+COUNTIFS('Deinze Centrum-BLO'!$D:$D,$A5,'Deinze Centrum-BLO'!$I:$I,I$1,'Deinze Centrum-BLO'!$M:$M,"")+COUNTIFS('Secundair-BuSO'!$D:$D,$A5,'Secundair-BuSO'!$I:$I,I$1,'Secundair-BuSO'!$L:$L,"")</f>
        <v>0</v>
      </c>
      <c r="J5" s="114">
        <f>COUNTIFS('HAKUM-TABOR'!$D:$D,$A5,'HAKUM-TABOR'!$I:$I,J$1,'HAKUM-TABOR'!$L:$L,"")+COUNTIFS('ZOM-SL'!$D:$D,$A5,'ZOM-SL'!$I:$I,J$1,'ZOM-SL'!$M:$M,"")+COUNTIFS('Deinze Centrum-BLO'!$D:$D,$A5,'Deinze Centrum-BLO'!$I:$I,J$1,'Deinze Centrum-BLO'!$M:$M,"")+COUNTIFS('Secundair-BuSO'!$D:$D,$A5,'Secundair-BuSO'!$I:$I,J$1,'Secundair-BuSO'!$L:$L,"")</f>
        <v>1</v>
      </c>
      <c r="K5" s="114">
        <f>COUNTIFS('HAKUM-TABOR'!$D:$D,$A5,'HAKUM-TABOR'!$I:$I,K$1,'HAKUM-TABOR'!$L:$L,"")+COUNTIFS('ZOM-SL'!$D:$D,$A5,'ZOM-SL'!$I:$I,K$1,'ZOM-SL'!$M:$M,"")+COUNTIFS('Deinze Centrum-BLO'!$D:$D,$A5,'Deinze Centrum-BLO'!$I:$I,K$1,'Deinze Centrum-BLO'!$M:$M,"")+COUNTIFS('Secundair-BuSO'!$D:$D,$A5,'Secundair-BuSO'!$I:$I,K$1,'Secundair-BuSO'!$L:$L,"")</f>
        <v>0</v>
      </c>
      <c r="L5" s="114">
        <f>COUNTIFS('HAKUM-TABOR'!$D:$D,$A5,'HAKUM-TABOR'!$I:$I,L$1,'HAKUM-TABOR'!$L:$L,"")+COUNTIFS('ZOM-SL'!$D:$D,$A5,'ZOM-SL'!$I:$I,L$1,'ZOM-SL'!$M:$M,"")+COUNTIFS('Deinze Centrum-BLO'!$D:$D,$A5,'Deinze Centrum-BLO'!$I:$I,L$1,'Deinze Centrum-BLO'!$M:$M,"")+COUNTIFS('Secundair-BuSO'!$D:$D,$A5,'Secundair-BuSO'!$I:$I,L$1,'Secundair-BuSO'!$L:$L,"")</f>
        <v>0</v>
      </c>
      <c r="M5" s="114">
        <f>COUNTIFS('HAKUM-TABOR'!$D:$D,$A5,'HAKUM-TABOR'!$I:$I,M$1,'HAKUM-TABOR'!$L:$L,"")+COUNTIFS('ZOM-SL'!$D:$D,$A5,'ZOM-SL'!$I:$I,M$1,'ZOM-SL'!$M:$M,"")+COUNTIFS('Deinze Centrum-BLO'!$D:$D,$A5,'Deinze Centrum-BLO'!$I:$I,M$1,'Deinze Centrum-BLO'!$M:$M,"")+COUNTIFS('Secundair-BuSO'!$D:$D,$A5,'Secundair-BuSO'!$I:$I,M$1,'Secundair-BuSO'!$L:$L,"")</f>
        <v>0</v>
      </c>
      <c r="N5" s="114">
        <f>COUNTIFS('HAKUM-TABOR'!$D:$D,$A5,'HAKUM-TABOR'!$I:$I,N$1,'HAKUM-TABOR'!$L:$L,"")+COUNTIFS('ZOM-SL'!$D:$D,$A5,'ZOM-SL'!$I:$I,N$1,'ZOM-SL'!$M:$M,"")+COUNTIFS('Deinze Centrum-BLO'!$D:$D,$A5,'Deinze Centrum-BLO'!$I:$I,N$1,'Deinze Centrum-BLO'!$M:$M,"")+COUNTIFS('Secundair-BuSO'!$D:$D,$A5,'Secundair-BuSO'!$I:$I,N$1,'Secundair-BuSO'!$L:$L,"")</f>
        <v>0</v>
      </c>
      <c r="O5" s="114">
        <f>COUNTIFS('HAKUM-TABOR'!$D:$D,$A5,'HAKUM-TABOR'!$I:$I,O$1,'HAKUM-TABOR'!$L:$L,"")+COUNTIFS('ZOM-SL'!$D:$D,$A5,'ZOM-SL'!$I:$I,O$1,'ZOM-SL'!$M:$M,"")+COUNTIFS('Deinze Centrum-BLO'!$D:$D,$A5,'Deinze Centrum-BLO'!$I:$I,O$1,'Deinze Centrum-BLO'!$M:$M,"")+COUNTIFS('Secundair-BuSO'!$D:$D,$A5,'Secundair-BuSO'!$I:$I,O$1,'Secundair-BuSO'!$L:$L,"")</f>
        <v>3</v>
      </c>
      <c r="P5" s="114">
        <f>COUNTIFS('HAKUM-TABOR'!$D:$D,$A5,'HAKUM-TABOR'!$I:$I,P$1,'HAKUM-TABOR'!$L:$L,"")+COUNTIFS('ZOM-SL'!$D:$D,$A5,'ZOM-SL'!$I:$I,P$1,'ZOM-SL'!$M:$M,"")+COUNTIFS('Deinze Centrum-BLO'!$D:$D,$A5,'Deinze Centrum-BLO'!$I:$I,P$1,'Deinze Centrum-BLO'!$M:$M,"")+COUNTIFS('Secundair-BuSO'!$D:$D,$A5,'Secundair-BuSO'!$I:$I,P$1,'Secundair-BuSO'!$L:$L,"")</f>
        <v>0</v>
      </c>
      <c r="Q5" s="114">
        <f>COUNTIFS('HAKUM-TABOR'!$D:$D,$A5,'HAKUM-TABOR'!$I:$I,Q$1,'HAKUM-TABOR'!$L:$L,"")+COUNTIFS('ZOM-SL'!$D:$D,$A5,'ZOM-SL'!$I:$I,Q$1,'ZOM-SL'!$M:$M,"")+COUNTIFS('Deinze Centrum-BLO'!$D:$D,$A5,'Deinze Centrum-BLO'!$I:$I,Q$1,'Deinze Centrum-BLO'!$M:$M,"")+COUNTIFS('Secundair-BuSO'!$D:$D,$A5,'Secundair-BuSO'!$I:$I,Q$1,'Secundair-BuSO'!$L:$L,"")</f>
        <v>0</v>
      </c>
      <c r="R5" s="114">
        <f>COUNTIFS('HAKUM-TABOR'!$D:$D,$A5,'HAKUM-TABOR'!$I:$I,R$1,'HAKUM-TABOR'!$L:$L,"")+COUNTIFS('ZOM-SL'!$D:$D,$A5,'ZOM-SL'!$I:$I,R$1,'ZOM-SL'!$M:$M,"")+COUNTIFS('Deinze Centrum-BLO'!$D:$D,$A5,'Deinze Centrum-BLO'!$I:$I,R$1,'Deinze Centrum-BLO'!$M:$M,"")+COUNTIFS('Secundair-BuSO'!$D:$D,$A5,'Secundair-BuSO'!$I:$I,R$1,'Secundair-BuSO'!$L:$L,"")</f>
        <v>0</v>
      </c>
      <c r="S5" s="6"/>
      <c r="T5" s="7">
        <f t="shared" si="1"/>
        <v>3</v>
      </c>
      <c r="U5" s="8">
        <f>SUM(C5:R5)</f>
        <v>5</v>
      </c>
    </row>
    <row r="6" spans="1:21" x14ac:dyDescent="0.3">
      <c r="A6" s="5" t="s">
        <v>33</v>
      </c>
      <c r="B6" s="138"/>
      <c r="C6" s="114">
        <f>COUNTIFS('HAKUM-TABOR'!$D:$D,$A6,'HAKUM-TABOR'!$I:$I,C$1,'HAKUM-TABOR'!$L:$L,"")+COUNTIFS('ZOM-SL'!$D:$D,$A6,'ZOM-SL'!$I:$I,C$1,'ZOM-SL'!$M:$M,"")+COUNTIFS('Deinze Centrum-BLO'!$D:$D,$A6,'Deinze Centrum-BLO'!$I:$I,C$1,'Deinze Centrum-BLO'!$M:$M,"")+COUNTIFS('Secundair-BuSO'!$D:$D,$A6,'Secundair-BuSO'!$I:$I,C$1,'Secundair-BuSO'!$L:$L,"")</f>
        <v>0</v>
      </c>
      <c r="D6" s="114">
        <f>COUNTIFS('HAKUM-TABOR'!$D:$D,$A6,'HAKUM-TABOR'!$I:$I,D$1,'HAKUM-TABOR'!$L:$L,"")+COUNTIFS('ZOM-SL'!$D:$D,$A6,'ZOM-SL'!$I:$I,D$1,'ZOM-SL'!$M:$M,"")+COUNTIFS('Deinze Centrum-BLO'!$D:$D,$A6,'Deinze Centrum-BLO'!$I:$I,D$1,'Deinze Centrum-BLO'!$M:$M,"")+COUNTIFS('Secundair-BuSO'!$D:$D,$A6,'Secundair-BuSO'!$I:$I,D$1,'Secundair-BuSO'!$L:$L,"")</f>
        <v>0</v>
      </c>
      <c r="E6" s="114">
        <f>COUNTIFS('HAKUM-TABOR'!$D:$D,$A6,'HAKUM-TABOR'!$I:$I,E$1,'HAKUM-TABOR'!$L:$L,"")+COUNTIFS('ZOM-SL'!$D:$D,$A6,'ZOM-SL'!$I:$I,E$1,'ZOM-SL'!$M:$M,"")+COUNTIFS('Deinze Centrum-BLO'!$D:$D,$A6,'Deinze Centrum-BLO'!$I:$I,E$1,'Deinze Centrum-BLO'!$M:$M,"")+COUNTIFS('Secundair-BuSO'!$D:$D,$A6,'Secundair-BuSO'!$I:$I,E$1,'Secundair-BuSO'!$L:$L,"")</f>
        <v>3</v>
      </c>
      <c r="F6" s="114">
        <f>COUNTIFS('HAKUM-TABOR'!$D:$D,$A6,'HAKUM-TABOR'!$I:$I,F$1,'HAKUM-TABOR'!$L:$L,"")+COUNTIFS('ZOM-SL'!$D:$D,$A6,'ZOM-SL'!$I:$I,F$1,'ZOM-SL'!$M:$M,"")+COUNTIFS('Deinze Centrum-BLO'!$D:$D,$A6,'Deinze Centrum-BLO'!$I:$I,F$1,'Deinze Centrum-BLO'!$M:$M,"")+COUNTIFS('Secundair-BuSO'!$D:$D,$A6,'Secundair-BuSO'!$I:$I,F$1,'Secundair-BuSO'!$L:$L,"")</f>
        <v>1</v>
      </c>
      <c r="G6" s="114">
        <f>COUNTIFS('HAKUM-TABOR'!$D:$D,$A6,'HAKUM-TABOR'!$I:$I,G$1,'HAKUM-TABOR'!$L:$L,"")+COUNTIFS('ZOM-SL'!$D:$D,$A6,'ZOM-SL'!$I:$I,G$1,'ZOM-SL'!$M:$M,"")+COUNTIFS('Deinze Centrum-BLO'!$D:$D,$A6,'Deinze Centrum-BLO'!$I:$I,G$1,'Deinze Centrum-BLO'!$M:$M,"")+COUNTIFS('Secundair-BuSO'!$D:$D,$A6,'Secundair-BuSO'!$I:$I,G$1,'Secundair-BuSO'!$L:$L,"")</f>
        <v>0</v>
      </c>
      <c r="H6" s="114">
        <f>COUNTIFS('HAKUM-TABOR'!$D:$D,$A6,'HAKUM-TABOR'!$I:$I,H$1,'HAKUM-TABOR'!$L:$L,"")+COUNTIFS('ZOM-SL'!$D:$D,$A6,'ZOM-SL'!$I:$I,H$1,'ZOM-SL'!$M:$M,"")+COUNTIFS('Deinze Centrum-BLO'!$D:$D,$A6,'Deinze Centrum-BLO'!$I:$I,H$1,'Deinze Centrum-BLO'!$M:$M,"")+COUNTIFS('Secundair-BuSO'!$D:$D,$A6,'Secundair-BuSO'!$I:$I,H$1,'Secundair-BuSO'!$L:$L,"")</f>
        <v>0</v>
      </c>
      <c r="I6" s="114">
        <f>COUNTIFS('HAKUM-TABOR'!$D:$D,$A6,'HAKUM-TABOR'!$I:$I,I$1,'HAKUM-TABOR'!$L:$L,"")+COUNTIFS('ZOM-SL'!$D:$D,$A6,'ZOM-SL'!$I:$I,I$1,'ZOM-SL'!$M:$M,"")+COUNTIFS('Deinze Centrum-BLO'!$D:$D,$A6,'Deinze Centrum-BLO'!$I:$I,I$1,'Deinze Centrum-BLO'!$M:$M,"")+COUNTIFS('Secundair-BuSO'!$D:$D,$A6,'Secundair-BuSO'!$I:$I,I$1,'Secundair-BuSO'!$L:$L,"")</f>
        <v>0</v>
      </c>
      <c r="J6" s="114">
        <f>COUNTIFS('HAKUM-TABOR'!$D:$D,$A6,'HAKUM-TABOR'!$I:$I,J$1,'HAKUM-TABOR'!$L:$L,"")+COUNTIFS('ZOM-SL'!$D:$D,$A6,'ZOM-SL'!$I:$I,J$1,'ZOM-SL'!$M:$M,"")+COUNTIFS('Deinze Centrum-BLO'!$D:$D,$A6,'Deinze Centrum-BLO'!$I:$I,J$1,'Deinze Centrum-BLO'!$M:$M,"")+COUNTIFS('Secundair-BuSO'!$D:$D,$A6,'Secundair-BuSO'!$I:$I,J$1,'Secundair-BuSO'!$L:$L,"")</f>
        <v>0</v>
      </c>
      <c r="K6" s="114">
        <f>COUNTIFS('HAKUM-TABOR'!$D:$D,$A6,'HAKUM-TABOR'!$I:$I,K$1,'HAKUM-TABOR'!$L:$L,"")+COUNTIFS('ZOM-SL'!$D:$D,$A6,'ZOM-SL'!$I:$I,K$1,'ZOM-SL'!$M:$M,"")+COUNTIFS('Deinze Centrum-BLO'!$D:$D,$A6,'Deinze Centrum-BLO'!$I:$I,K$1,'Deinze Centrum-BLO'!$M:$M,"")+COUNTIFS('Secundair-BuSO'!$D:$D,$A6,'Secundair-BuSO'!$I:$I,K$1,'Secundair-BuSO'!$L:$L,"")</f>
        <v>0</v>
      </c>
      <c r="L6" s="114">
        <f>COUNTIFS('HAKUM-TABOR'!$D:$D,$A6,'HAKUM-TABOR'!$I:$I,L$1,'HAKUM-TABOR'!$L:$L,"")+COUNTIFS('ZOM-SL'!$D:$D,$A6,'ZOM-SL'!$I:$I,L$1,'ZOM-SL'!$M:$M,"")+COUNTIFS('Deinze Centrum-BLO'!$D:$D,$A6,'Deinze Centrum-BLO'!$I:$I,L$1,'Deinze Centrum-BLO'!$M:$M,"")+COUNTIFS('Secundair-BuSO'!$D:$D,$A6,'Secundair-BuSO'!$I:$I,L$1,'Secundair-BuSO'!$L:$L,"")</f>
        <v>0</v>
      </c>
      <c r="M6" s="114">
        <f>COUNTIFS('HAKUM-TABOR'!$D:$D,$A6,'HAKUM-TABOR'!$I:$I,M$1,'HAKUM-TABOR'!$L:$L,"")+COUNTIFS('ZOM-SL'!$D:$D,$A6,'ZOM-SL'!$I:$I,M$1,'ZOM-SL'!$M:$M,"")+COUNTIFS('Deinze Centrum-BLO'!$D:$D,$A6,'Deinze Centrum-BLO'!$I:$I,M$1,'Deinze Centrum-BLO'!$M:$M,"")+COUNTIFS('Secundair-BuSO'!$D:$D,$A6,'Secundair-BuSO'!$I:$I,M$1,'Secundair-BuSO'!$L:$L,"")</f>
        <v>0</v>
      </c>
      <c r="N6" s="114">
        <f>COUNTIFS('HAKUM-TABOR'!$D:$D,$A6,'HAKUM-TABOR'!$I:$I,N$1,'HAKUM-TABOR'!$L:$L,"")+COUNTIFS('ZOM-SL'!$D:$D,$A6,'ZOM-SL'!$I:$I,N$1,'ZOM-SL'!$M:$M,"")+COUNTIFS('Deinze Centrum-BLO'!$D:$D,$A6,'Deinze Centrum-BLO'!$I:$I,N$1,'Deinze Centrum-BLO'!$M:$M,"")+COUNTIFS('Secundair-BuSO'!$D:$D,$A6,'Secundair-BuSO'!$I:$I,N$1,'Secundair-BuSO'!$L:$L,"")</f>
        <v>0</v>
      </c>
      <c r="O6" s="114">
        <f>COUNTIFS('HAKUM-TABOR'!$D:$D,$A6,'HAKUM-TABOR'!$I:$I,O$1,'HAKUM-TABOR'!$L:$L,"")+COUNTIFS('ZOM-SL'!$D:$D,$A6,'ZOM-SL'!$I:$I,O$1,'ZOM-SL'!$M:$M,"")+COUNTIFS('Deinze Centrum-BLO'!$D:$D,$A6,'Deinze Centrum-BLO'!$I:$I,O$1,'Deinze Centrum-BLO'!$M:$M,"")+COUNTIFS('Secundair-BuSO'!$D:$D,$A6,'Secundair-BuSO'!$I:$I,O$1,'Secundair-BuSO'!$L:$L,"")</f>
        <v>0</v>
      </c>
      <c r="P6" s="114">
        <f>COUNTIFS('HAKUM-TABOR'!$D:$D,$A6,'HAKUM-TABOR'!$I:$I,P$1,'HAKUM-TABOR'!$L:$L,"")+COUNTIFS('ZOM-SL'!$D:$D,$A6,'ZOM-SL'!$I:$I,P$1,'ZOM-SL'!$M:$M,"")+COUNTIFS('Deinze Centrum-BLO'!$D:$D,$A6,'Deinze Centrum-BLO'!$I:$I,P$1,'Deinze Centrum-BLO'!$M:$M,"")+COUNTIFS('Secundair-BuSO'!$D:$D,$A6,'Secundair-BuSO'!$I:$I,P$1,'Secundair-BuSO'!$L:$L,"")</f>
        <v>0</v>
      </c>
      <c r="Q6" s="114">
        <f>COUNTIFS('HAKUM-TABOR'!$D:$D,$A6,'HAKUM-TABOR'!$I:$I,Q$1,'HAKUM-TABOR'!$L:$L,"")+COUNTIFS('ZOM-SL'!$D:$D,$A6,'ZOM-SL'!$I:$I,Q$1,'ZOM-SL'!$M:$M,"")+COUNTIFS('Deinze Centrum-BLO'!$D:$D,$A6,'Deinze Centrum-BLO'!$I:$I,Q$1,'Deinze Centrum-BLO'!$M:$M,"")+COUNTIFS('Secundair-BuSO'!$D:$D,$A6,'Secundair-BuSO'!$I:$I,Q$1,'Secundair-BuSO'!$L:$L,"")</f>
        <v>0</v>
      </c>
      <c r="R6" s="114">
        <f>COUNTIFS('HAKUM-TABOR'!$D:$D,$A6,'HAKUM-TABOR'!$I:$I,R$1,'HAKUM-TABOR'!$L:$L,"")+COUNTIFS('ZOM-SL'!$D:$D,$A6,'ZOM-SL'!$I:$I,R$1,'ZOM-SL'!$M:$M,"")+COUNTIFS('Deinze Centrum-BLO'!$D:$D,$A6,'Deinze Centrum-BLO'!$I:$I,R$1,'Deinze Centrum-BLO'!$M:$M,"")+COUNTIFS('Secundair-BuSO'!$D:$D,$A6,'Secundair-BuSO'!$I:$I,R$1,'Secundair-BuSO'!$L:$L,"")</f>
        <v>0</v>
      </c>
      <c r="S6" s="9"/>
      <c r="T6" s="35">
        <f t="shared" si="1"/>
        <v>2</v>
      </c>
      <c r="U6" s="10">
        <f>SUM(C6:R6)</f>
        <v>4</v>
      </c>
    </row>
    <row r="7" spans="1:21" ht="15" thickBot="1" x14ac:dyDescent="0.35">
      <c r="A7" s="110" t="str">
        <f>Database!B13</f>
        <v>Emmaüs Aalter Secundair</v>
      </c>
      <c r="B7" s="139"/>
      <c r="C7" s="115">
        <f>COUNTIFS('HAKUM-TABOR'!$D:$D,$A7,'HAKUM-TABOR'!$I:$I,C$1,'HAKUM-TABOR'!$L:$L,"")+COUNTIFS('ZOM-SL'!$D:$D,$A7,'ZOM-SL'!$I:$I,C$1,'ZOM-SL'!$M:$M,"")+COUNTIFS('Deinze Centrum-BLO'!$D:$D,$A7,'Deinze Centrum-BLO'!$I:$I,C$1,'Deinze Centrum-BLO'!$M:$M,"")+COUNTIFS('Secundair-BuSO'!$D:$D,$A7,'Secundair-BuSO'!$I:$I,C$1,'Secundair-BuSO'!$L:$L,"")</f>
        <v>4</v>
      </c>
      <c r="D7" s="116">
        <f>COUNTIFS('HAKUM-TABOR'!$D:$D,$A7,'HAKUM-TABOR'!$I:$I,D$1,'HAKUM-TABOR'!$L:$L,"")+COUNTIFS('ZOM-SL'!$D:$D,$A7,'ZOM-SL'!$I:$I,D$1,'ZOM-SL'!$M:$M,"")+COUNTIFS('Deinze Centrum-BLO'!$D:$D,$A7,'Deinze Centrum-BLO'!$I:$I,D$1,'Deinze Centrum-BLO'!$M:$M,"")+COUNTIFS('Secundair-BuSO'!$D:$D,$A7,'Secundair-BuSO'!$I:$I,D$1,'Secundair-BuSO'!$L:$L,"")</f>
        <v>0</v>
      </c>
      <c r="E7" s="116">
        <f>COUNTIFS('HAKUM-TABOR'!$D:$D,$A7,'HAKUM-TABOR'!$I:$I,E$1,'HAKUM-TABOR'!$L:$L,"")+COUNTIFS('ZOM-SL'!$D:$D,$A7,'ZOM-SL'!$I:$I,E$1,'ZOM-SL'!$M:$M,"")+COUNTIFS('Deinze Centrum-BLO'!$D:$D,$A7,'Deinze Centrum-BLO'!$I:$I,E$1,'Deinze Centrum-BLO'!$M:$M,"")+COUNTIFS('Secundair-BuSO'!$D:$D,$A7,'Secundair-BuSO'!$I:$I,E$1,'Secundair-BuSO'!$L:$L,"")</f>
        <v>3</v>
      </c>
      <c r="F7" s="116">
        <f>COUNTIFS('HAKUM-TABOR'!$D:$D,$A7,'HAKUM-TABOR'!$I:$I,F$1,'HAKUM-TABOR'!$L:$L,"")+COUNTIFS('ZOM-SL'!$D:$D,$A7,'ZOM-SL'!$I:$I,F$1,'ZOM-SL'!$M:$M,"")+COUNTIFS('Deinze Centrum-BLO'!$D:$D,$A7,'Deinze Centrum-BLO'!$I:$I,F$1,'Deinze Centrum-BLO'!$M:$M,"")+COUNTIFS('Secundair-BuSO'!$D:$D,$A7,'Secundair-BuSO'!$I:$I,F$1,'Secundair-BuSO'!$L:$L,"")</f>
        <v>0</v>
      </c>
      <c r="G7" s="116">
        <f>COUNTIFS('HAKUM-TABOR'!$D:$D,$A7,'HAKUM-TABOR'!$I:$I,G$1,'HAKUM-TABOR'!$L:$L,"")+COUNTIFS('ZOM-SL'!$D:$D,$A7,'ZOM-SL'!$I:$I,G$1,'ZOM-SL'!$M:$M,"")+COUNTIFS('Deinze Centrum-BLO'!$D:$D,$A7,'Deinze Centrum-BLO'!$I:$I,G$1,'Deinze Centrum-BLO'!$M:$M,"")+COUNTIFS('Secundair-BuSO'!$D:$D,$A7,'Secundair-BuSO'!$I:$I,G$1,'Secundair-BuSO'!$L:$L,"")</f>
        <v>0</v>
      </c>
      <c r="H7" s="116">
        <f>COUNTIFS('HAKUM-TABOR'!$D:$D,$A7,'HAKUM-TABOR'!$I:$I,H$1,'HAKUM-TABOR'!$L:$L,"")+COUNTIFS('ZOM-SL'!$D:$D,$A7,'ZOM-SL'!$I:$I,H$1,'ZOM-SL'!$M:$M,"")+COUNTIFS('Deinze Centrum-BLO'!$D:$D,$A7,'Deinze Centrum-BLO'!$I:$I,H$1,'Deinze Centrum-BLO'!$M:$M,"")+COUNTIFS('Secundair-BuSO'!$D:$D,$A7,'Secundair-BuSO'!$I:$I,H$1,'Secundair-BuSO'!$L:$L,"")</f>
        <v>0</v>
      </c>
      <c r="I7" s="116">
        <f>COUNTIFS('HAKUM-TABOR'!$D:$D,$A7,'HAKUM-TABOR'!$I:$I,I$1,'HAKUM-TABOR'!$L:$L,"")+COUNTIFS('ZOM-SL'!$D:$D,$A7,'ZOM-SL'!$I:$I,I$1,'ZOM-SL'!$M:$M,"")+COUNTIFS('Deinze Centrum-BLO'!$D:$D,$A7,'Deinze Centrum-BLO'!$I:$I,I$1,'Deinze Centrum-BLO'!$M:$M,"")+COUNTIFS('Secundair-BuSO'!$D:$D,$A7,'Secundair-BuSO'!$I:$I,I$1,'Secundair-BuSO'!$L:$L,"")</f>
        <v>4</v>
      </c>
      <c r="J7" s="116">
        <f>COUNTIFS('HAKUM-TABOR'!$D:$D,$A7,'HAKUM-TABOR'!$I:$I,J$1,'HAKUM-TABOR'!$L:$L,"")+COUNTIFS('ZOM-SL'!$D:$D,$A7,'ZOM-SL'!$I:$I,J$1,'ZOM-SL'!$M:$M,"")+COUNTIFS('Deinze Centrum-BLO'!$D:$D,$A7,'Deinze Centrum-BLO'!$I:$I,J$1,'Deinze Centrum-BLO'!$M:$M,"")+COUNTIFS('Secundair-BuSO'!$D:$D,$A7,'Secundair-BuSO'!$I:$I,J$1,'Secundair-BuSO'!$L:$L,"")</f>
        <v>0</v>
      </c>
      <c r="K7" s="116">
        <f>COUNTIFS('HAKUM-TABOR'!$D:$D,$A7,'HAKUM-TABOR'!$I:$I,K$1,'HAKUM-TABOR'!$L:$L,"")+COUNTIFS('ZOM-SL'!$D:$D,$A7,'ZOM-SL'!$I:$I,K$1,'ZOM-SL'!$M:$M,"")+COUNTIFS('Deinze Centrum-BLO'!$D:$D,$A7,'Deinze Centrum-BLO'!$I:$I,K$1,'Deinze Centrum-BLO'!$M:$M,"")+COUNTIFS('Secundair-BuSO'!$D:$D,$A7,'Secundair-BuSO'!$I:$I,K$1,'Secundair-BuSO'!$L:$L,"")</f>
        <v>0</v>
      </c>
      <c r="L7" s="116">
        <f>COUNTIFS('HAKUM-TABOR'!$D:$D,$A7,'HAKUM-TABOR'!$I:$I,L$1,'HAKUM-TABOR'!$L:$L,"")+COUNTIFS('ZOM-SL'!$D:$D,$A7,'ZOM-SL'!$I:$I,L$1,'ZOM-SL'!$M:$M,"")+COUNTIFS('Deinze Centrum-BLO'!$D:$D,$A7,'Deinze Centrum-BLO'!$I:$I,L$1,'Deinze Centrum-BLO'!$M:$M,"")+COUNTIFS('Secundair-BuSO'!$D:$D,$A7,'Secundair-BuSO'!$I:$I,L$1,'Secundair-BuSO'!$L:$L,"")</f>
        <v>1</v>
      </c>
      <c r="M7" s="116">
        <f>COUNTIFS('HAKUM-TABOR'!$D:$D,$A7,'HAKUM-TABOR'!$I:$I,M$1,'HAKUM-TABOR'!$L:$L,"")+COUNTIFS('ZOM-SL'!$D:$D,$A7,'ZOM-SL'!$I:$I,M$1,'ZOM-SL'!$M:$M,"")+COUNTIFS('Deinze Centrum-BLO'!$D:$D,$A7,'Deinze Centrum-BLO'!$I:$I,M$1,'Deinze Centrum-BLO'!$M:$M,"")+COUNTIFS('Secundair-BuSO'!$D:$D,$A7,'Secundair-BuSO'!$I:$I,M$1,'Secundair-BuSO'!$L:$L,"")</f>
        <v>0</v>
      </c>
      <c r="N7" s="116">
        <f>COUNTIFS('HAKUM-TABOR'!$D:$D,$A7,'HAKUM-TABOR'!$I:$I,N$1,'HAKUM-TABOR'!$L:$L,"")+COUNTIFS('ZOM-SL'!$D:$D,$A7,'ZOM-SL'!$I:$I,N$1,'ZOM-SL'!$M:$M,"")+COUNTIFS('Deinze Centrum-BLO'!$D:$D,$A7,'Deinze Centrum-BLO'!$I:$I,N$1,'Deinze Centrum-BLO'!$M:$M,"")+COUNTIFS('Secundair-BuSO'!$D:$D,$A7,'Secundair-BuSO'!$I:$I,N$1,'Secundair-BuSO'!$L:$L,"")</f>
        <v>0</v>
      </c>
      <c r="O7" s="116">
        <f>COUNTIFS('HAKUM-TABOR'!$D:$D,$A7,'HAKUM-TABOR'!$I:$I,O$1,'HAKUM-TABOR'!$L:$L,"")+COUNTIFS('ZOM-SL'!$D:$D,$A7,'ZOM-SL'!$I:$I,O$1,'ZOM-SL'!$M:$M,"")+COUNTIFS('Deinze Centrum-BLO'!$D:$D,$A7,'Deinze Centrum-BLO'!$I:$I,O$1,'Deinze Centrum-BLO'!$M:$M,"")+COUNTIFS('Secundair-BuSO'!$D:$D,$A7,'Secundair-BuSO'!$I:$I,O$1,'Secundair-BuSO'!$L:$L,"")</f>
        <v>3</v>
      </c>
      <c r="P7" s="116">
        <f>COUNTIFS('HAKUM-TABOR'!$D:$D,$A7,'HAKUM-TABOR'!$I:$I,P$1,'HAKUM-TABOR'!$L:$L,"")+COUNTIFS('ZOM-SL'!$D:$D,$A7,'ZOM-SL'!$I:$I,P$1,'ZOM-SL'!$M:$M,"")+COUNTIFS('Deinze Centrum-BLO'!$D:$D,$A7,'Deinze Centrum-BLO'!$I:$I,P$1,'Deinze Centrum-BLO'!$M:$M,"")+COUNTIFS('Secundair-BuSO'!$D:$D,$A7,'Secundair-BuSO'!$I:$I,P$1,'Secundair-BuSO'!$L:$L,"")</f>
        <v>0</v>
      </c>
      <c r="Q7" s="116">
        <f>COUNTIFS('HAKUM-TABOR'!$D:$D,$A7,'HAKUM-TABOR'!$I:$I,Q$1,'HAKUM-TABOR'!$L:$L,"")+COUNTIFS('ZOM-SL'!$D:$D,$A7,'ZOM-SL'!$I:$I,Q$1,'ZOM-SL'!$M:$M,"")+COUNTIFS('Deinze Centrum-BLO'!$D:$D,$A7,'Deinze Centrum-BLO'!$I:$I,Q$1,'Deinze Centrum-BLO'!$M:$M,"")+COUNTIFS('Secundair-BuSO'!$D:$D,$A7,'Secundair-BuSO'!$I:$I,Q$1,'Secundair-BuSO'!$L:$L,"")</f>
        <v>0</v>
      </c>
      <c r="R7" s="127">
        <f>COUNTIFS('HAKUM-TABOR'!$D:$D,$A7,'HAKUM-TABOR'!$I:$I,R$1,'HAKUM-TABOR'!$L:$L,"")+COUNTIFS('ZOM-SL'!$D:$D,$A7,'ZOM-SL'!$I:$I,R$1,'ZOM-SL'!$M:$M,"")+COUNTIFS('Deinze Centrum-BLO'!$D:$D,$A7,'Deinze Centrum-BLO'!$I:$I,R$1,'Deinze Centrum-BLO'!$M:$M,"")+COUNTIFS('Secundair-BuSO'!$D:$D,$A7,'Secundair-BuSO'!$I:$I,R$1,'Secundair-BuSO'!$L:$L,"")</f>
        <v>13</v>
      </c>
      <c r="S7" s="38"/>
      <c r="T7" s="27">
        <f t="shared" si="1"/>
        <v>6</v>
      </c>
      <c r="U7" s="19">
        <f t="shared" si="0"/>
        <v>28</v>
      </c>
    </row>
    <row r="8" spans="1:21" ht="15" thickTop="1" x14ac:dyDescent="0.3">
      <c r="A8" s="111" t="str">
        <f>Database!B5</f>
        <v>Astene</v>
      </c>
      <c r="B8" s="141" t="s">
        <v>80</v>
      </c>
      <c r="C8" s="114">
        <f>COUNTIFS('HAKUM-TABOR'!$D:$D,$A8,'HAKUM-TABOR'!$I:$I,C$1,'HAKUM-TABOR'!$L:$L,"")+COUNTIFS('ZOM-SL'!$D:$D,$A8,'ZOM-SL'!$I:$I,C$1,'ZOM-SL'!$M:$M,"")+COUNTIFS('Deinze Centrum-BLO'!$D:$D,$A8,'Deinze Centrum-BLO'!$I:$I,C$1,'Deinze Centrum-BLO'!$M:$M,"")+COUNTIFS('Secundair-BuSO'!$D:$D,$A8,'Secundair-BuSO'!$I:$I,C$1,'Secundair-BuSO'!$L:$L,"")</f>
        <v>0</v>
      </c>
      <c r="D8" s="114">
        <f>COUNTIFS('HAKUM-TABOR'!$D:$D,$A8,'HAKUM-TABOR'!$I:$I,D$1,'HAKUM-TABOR'!$L:$L,"")+COUNTIFS('ZOM-SL'!$D:$D,$A8,'ZOM-SL'!$I:$I,D$1,'ZOM-SL'!$M:$M,"")+COUNTIFS('Deinze Centrum-BLO'!$D:$D,$A8,'Deinze Centrum-BLO'!$I:$I,D$1,'Deinze Centrum-BLO'!$M:$M,"")+COUNTIFS('Secundair-BuSO'!$D:$D,$A8,'Secundair-BuSO'!$I:$I,D$1,'Secundair-BuSO'!$L:$L,"")</f>
        <v>0</v>
      </c>
      <c r="E8" s="114">
        <f>COUNTIFS('HAKUM-TABOR'!$D:$D,$A8,'HAKUM-TABOR'!$I:$I,E$1,'HAKUM-TABOR'!$L:$L,"")+COUNTIFS('ZOM-SL'!$D:$D,$A8,'ZOM-SL'!$I:$I,E$1,'ZOM-SL'!$M:$M,"")+COUNTIFS('Deinze Centrum-BLO'!$D:$D,$A8,'Deinze Centrum-BLO'!$I:$I,E$1,'Deinze Centrum-BLO'!$M:$M,"")+COUNTIFS('Secundair-BuSO'!$D:$D,$A8,'Secundair-BuSO'!$I:$I,E$1,'Secundair-BuSO'!$L:$L,"")</f>
        <v>0</v>
      </c>
      <c r="F8" s="114">
        <f>COUNTIFS('HAKUM-TABOR'!$D:$D,$A8,'HAKUM-TABOR'!$I:$I,F$1,'HAKUM-TABOR'!$L:$L,"")+COUNTIFS('ZOM-SL'!$D:$D,$A8,'ZOM-SL'!$I:$I,F$1,'ZOM-SL'!$M:$M,"")+COUNTIFS('Deinze Centrum-BLO'!$D:$D,$A8,'Deinze Centrum-BLO'!$I:$I,F$1,'Deinze Centrum-BLO'!$M:$M,"")+COUNTIFS('Secundair-BuSO'!$D:$D,$A8,'Secundair-BuSO'!$I:$I,F$1,'Secundair-BuSO'!$L:$L,"")</f>
        <v>0</v>
      </c>
      <c r="G8" s="114">
        <f>COUNTIFS('HAKUM-TABOR'!$D:$D,$A8,'HAKUM-TABOR'!$I:$I,G$1,'HAKUM-TABOR'!$L:$L,"")+COUNTIFS('ZOM-SL'!$D:$D,$A8,'ZOM-SL'!$I:$I,G$1,'ZOM-SL'!$M:$M,"")+COUNTIFS('Deinze Centrum-BLO'!$D:$D,$A8,'Deinze Centrum-BLO'!$I:$I,G$1,'Deinze Centrum-BLO'!$M:$M,"")+COUNTIFS('Secundair-BuSO'!$D:$D,$A8,'Secundair-BuSO'!$I:$I,G$1,'Secundair-BuSO'!$L:$L,"")</f>
        <v>0</v>
      </c>
      <c r="H8" s="114">
        <f>COUNTIFS('HAKUM-TABOR'!$D:$D,$A8,'HAKUM-TABOR'!$I:$I,H$1,'HAKUM-TABOR'!$L:$L,"")+COUNTIFS('ZOM-SL'!$D:$D,$A8,'ZOM-SL'!$I:$I,H$1,'ZOM-SL'!$M:$M,"")+COUNTIFS('Deinze Centrum-BLO'!$D:$D,$A8,'Deinze Centrum-BLO'!$I:$I,H$1,'Deinze Centrum-BLO'!$M:$M,"")+COUNTIFS('Secundair-BuSO'!$D:$D,$A8,'Secundair-BuSO'!$I:$I,H$1,'Secundair-BuSO'!$L:$L,"")</f>
        <v>0</v>
      </c>
      <c r="I8" s="114">
        <f>COUNTIFS('HAKUM-TABOR'!$D:$D,$A8,'HAKUM-TABOR'!$I:$I,I$1,'HAKUM-TABOR'!$L:$L,"")+COUNTIFS('ZOM-SL'!$D:$D,$A8,'ZOM-SL'!$I:$I,I$1,'ZOM-SL'!$M:$M,"")+COUNTIFS('Deinze Centrum-BLO'!$D:$D,$A8,'Deinze Centrum-BLO'!$I:$I,I$1,'Deinze Centrum-BLO'!$M:$M,"")+COUNTIFS('Secundair-BuSO'!$D:$D,$A8,'Secundair-BuSO'!$I:$I,I$1,'Secundair-BuSO'!$L:$L,"")</f>
        <v>0</v>
      </c>
      <c r="J8" s="114">
        <f>COUNTIFS('HAKUM-TABOR'!$D:$D,$A8,'HAKUM-TABOR'!$I:$I,J$1,'HAKUM-TABOR'!$L:$L,"")+COUNTIFS('ZOM-SL'!$D:$D,$A8,'ZOM-SL'!$I:$I,J$1,'ZOM-SL'!$M:$M,"")+COUNTIFS('Deinze Centrum-BLO'!$D:$D,$A8,'Deinze Centrum-BLO'!$I:$I,J$1,'Deinze Centrum-BLO'!$M:$M,"")+COUNTIFS('Secundair-BuSO'!$D:$D,$A8,'Secundair-BuSO'!$I:$I,J$1,'Secundair-BuSO'!$L:$L,"")</f>
        <v>9</v>
      </c>
      <c r="K8" s="114">
        <f>COUNTIFS('HAKUM-TABOR'!$D:$D,$A8,'HAKUM-TABOR'!$I:$I,K$1,'HAKUM-TABOR'!$L:$L,"")+COUNTIFS('ZOM-SL'!$D:$D,$A8,'ZOM-SL'!$I:$I,K$1,'ZOM-SL'!$M:$M,"")+COUNTIFS('Deinze Centrum-BLO'!$D:$D,$A8,'Deinze Centrum-BLO'!$I:$I,K$1,'Deinze Centrum-BLO'!$M:$M,"")+COUNTIFS('Secundair-BuSO'!$D:$D,$A8,'Secundair-BuSO'!$I:$I,K$1,'Secundair-BuSO'!$L:$L,"")</f>
        <v>0</v>
      </c>
      <c r="L8" s="114">
        <f>COUNTIFS('HAKUM-TABOR'!$D:$D,$A8,'HAKUM-TABOR'!$I:$I,L$1,'HAKUM-TABOR'!$L:$L,"")+COUNTIFS('ZOM-SL'!$D:$D,$A8,'ZOM-SL'!$I:$I,L$1,'ZOM-SL'!$M:$M,"")+COUNTIFS('Deinze Centrum-BLO'!$D:$D,$A8,'Deinze Centrum-BLO'!$I:$I,L$1,'Deinze Centrum-BLO'!$M:$M,"")+COUNTIFS('Secundair-BuSO'!$D:$D,$A8,'Secundair-BuSO'!$I:$I,L$1,'Secundair-BuSO'!$L:$L,"")</f>
        <v>0</v>
      </c>
      <c r="M8" s="114">
        <f>COUNTIFS('HAKUM-TABOR'!$D:$D,$A8,'HAKUM-TABOR'!$I:$I,M$1,'HAKUM-TABOR'!$L:$L,"")+COUNTIFS('ZOM-SL'!$D:$D,$A8,'ZOM-SL'!$I:$I,M$1,'ZOM-SL'!$M:$M,"")+COUNTIFS('Deinze Centrum-BLO'!$D:$D,$A8,'Deinze Centrum-BLO'!$I:$I,M$1,'Deinze Centrum-BLO'!$M:$M,"")+COUNTIFS('Secundair-BuSO'!$D:$D,$A8,'Secundair-BuSO'!$I:$I,M$1,'Secundair-BuSO'!$L:$L,"")</f>
        <v>2</v>
      </c>
      <c r="N8" s="114">
        <f>COUNTIFS('HAKUM-TABOR'!$D:$D,$A8,'HAKUM-TABOR'!$I:$I,N$1,'HAKUM-TABOR'!$L:$L,"")+COUNTIFS('ZOM-SL'!$D:$D,$A8,'ZOM-SL'!$I:$I,N$1,'ZOM-SL'!$M:$M,"")+COUNTIFS('Deinze Centrum-BLO'!$D:$D,$A8,'Deinze Centrum-BLO'!$I:$I,N$1,'Deinze Centrum-BLO'!$M:$M,"")+COUNTIFS('Secundair-BuSO'!$D:$D,$A8,'Secundair-BuSO'!$I:$I,N$1,'Secundair-BuSO'!$L:$L,"")</f>
        <v>0</v>
      </c>
      <c r="O8" s="114">
        <f>COUNTIFS('HAKUM-TABOR'!$D:$D,$A8,'HAKUM-TABOR'!$I:$I,O$1,'HAKUM-TABOR'!$L:$L,"")+COUNTIFS('ZOM-SL'!$D:$D,$A8,'ZOM-SL'!$I:$I,O$1,'ZOM-SL'!$M:$M,"")+COUNTIFS('Deinze Centrum-BLO'!$D:$D,$A8,'Deinze Centrum-BLO'!$I:$I,O$1,'Deinze Centrum-BLO'!$M:$M,"")+COUNTIFS('Secundair-BuSO'!$D:$D,$A8,'Secundair-BuSO'!$I:$I,O$1,'Secundair-BuSO'!$L:$L,"")</f>
        <v>0</v>
      </c>
      <c r="P8" s="114">
        <f>COUNTIFS('HAKUM-TABOR'!$D:$D,$A8,'HAKUM-TABOR'!$I:$I,P$1,'HAKUM-TABOR'!$L:$L,"")+COUNTIFS('ZOM-SL'!$D:$D,$A8,'ZOM-SL'!$I:$I,P$1,'ZOM-SL'!$M:$M,"")+COUNTIFS('Deinze Centrum-BLO'!$D:$D,$A8,'Deinze Centrum-BLO'!$I:$I,P$1,'Deinze Centrum-BLO'!$M:$M,"")+COUNTIFS('Secundair-BuSO'!$D:$D,$A8,'Secundair-BuSO'!$I:$I,P$1,'Secundair-BuSO'!$L:$L,"")</f>
        <v>0</v>
      </c>
      <c r="Q8" s="114">
        <f>COUNTIFS('HAKUM-TABOR'!$D:$D,$A8,'HAKUM-TABOR'!$I:$I,Q$1,'HAKUM-TABOR'!$L:$L,"")+COUNTIFS('ZOM-SL'!$D:$D,$A8,'ZOM-SL'!$I:$I,Q$1,'ZOM-SL'!$M:$M,"")+COUNTIFS('Deinze Centrum-BLO'!$D:$D,$A8,'Deinze Centrum-BLO'!$I:$I,Q$1,'Deinze Centrum-BLO'!$M:$M,"")+COUNTIFS('Secundair-BuSO'!$D:$D,$A8,'Secundair-BuSO'!$I:$I,Q$1,'Secundair-BuSO'!$L:$L,"")</f>
        <v>4</v>
      </c>
      <c r="R8" s="114">
        <f>COUNTIFS('HAKUM-TABOR'!$D:$D,$A8,'HAKUM-TABOR'!$I:$I,R$1,'HAKUM-TABOR'!$L:$L,"")+COUNTIFS('ZOM-SL'!$D:$D,$A8,'ZOM-SL'!$I:$I,R$1,'ZOM-SL'!$M:$M,"")+COUNTIFS('Deinze Centrum-BLO'!$D:$D,$A8,'Deinze Centrum-BLO'!$I:$I,R$1,'Deinze Centrum-BLO'!$M:$M,"")+COUNTIFS('Secundair-BuSO'!$D:$D,$A8,'Secundair-BuSO'!$I:$I,R$1,'Secundair-BuSO'!$L:$L,"")</f>
        <v>0</v>
      </c>
      <c r="S8" s="20"/>
      <c r="T8" s="7">
        <f t="shared" si="1"/>
        <v>3</v>
      </c>
      <c r="U8" s="22">
        <f t="shared" si="0"/>
        <v>15</v>
      </c>
    </row>
    <row r="9" spans="1:21" x14ac:dyDescent="0.3">
      <c r="A9" s="5" t="str">
        <f>Database!B6</f>
        <v>BachteMariaLeerne</v>
      </c>
      <c r="B9" s="138"/>
      <c r="C9" s="114">
        <f>COUNTIFS('HAKUM-TABOR'!$D:$D,$A9,'HAKUM-TABOR'!$I:$I,C$1,'HAKUM-TABOR'!$L:$L,"")+COUNTIFS('ZOM-SL'!$D:$D,$A9,'ZOM-SL'!$I:$I,C$1,'ZOM-SL'!$M:$M,"")+COUNTIFS('Deinze Centrum-BLO'!$D:$D,$A9,'Deinze Centrum-BLO'!$I:$I,C$1,'Deinze Centrum-BLO'!$M:$M,"")+COUNTIFS('Secundair-BuSO'!$D:$D,$A9,'Secundair-BuSO'!$I:$I,C$1,'Secundair-BuSO'!$L:$L,"")</f>
        <v>0</v>
      </c>
      <c r="D9" s="114">
        <f>COUNTIFS('HAKUM-TABOR'!$D:$D,$A9,'HAKUM-TABOR'!$I:$I,D$1,'HAKUM-TABOR'!$L:$L,"")+COUNTIFS('ZOM-SL'!$D:$D,$A9,'ZOM-SL'!$I:$I,D$1,'ZOM-SL'!$M:$M,"")+COUNTIFS('Deinze Centrum-BLO'!$D:$D,$A9,'Deinze Centrum-BLO'!$I:$I,D$1,'Deinze Centrum-BLO'!$M:$M,"")+COUNTIFS('Secundair-BuSO'!$D:$D,$A9,'Secundair-BuSO'!$I:$I,D$1,'Secundair-BuSO'!$L:$L,"")</f>
        <v>0</v>
      </c>
      <c r="E9" s="114">
        <f>COUNTIFS('HAKUM-TABOR'!$D:$D,$A9,'HAKUM-TABOR'!$I:$I,E$1,'HAKUM-TABOR'!$L:$L,"")+COUNTIFS('ZOM-SL'!$D:$D,$A9,'ZOM-SL'!$I:$I,E$1,'ZOM-SL'!$M:$M,"")+COUNTIFS('Deinze Centrum-BLO'!$D:$D,$A9,'Deinze Centrum-BLO'!$I:$I,E$1,'Deinze Centrum-BLO'!$M:$M,"")+COUNTIFS('Secundair-BuSO'!$D:$D,$A9,'Secundair-BuSO'!$I:$I,E$1,'Secundair-BuSO'!$L:$L,"")</f>
        <v>2</v>
      </c>
      <c r="F9" s="114">
        <f>COUNTIFS('HAKUM-TABOR'!$D:$D,$A9,'HAKUM-TABOR'!$I:$I,F$1,'HAKUM-TABOR'!$L:$L,"")+COUNTIFS('ZOM-SL'!$D:$D,$A9,'ZOM-SL'!$I:$I,F$1,'ZOM-SL'!$M:$M,"")+COUNTIFS('Deinze Centrum-BLO'!$D:$D,$A9,'Deinze Centrum-BLO'!$I:$I,F$1,'Deinze Centrum-BLO'!$M:$M,"")+COUNTIFS('Secundair-BuSO'!$D:$D,$A9,'Secundair-BuSO'!$I:$I,F$1,'Secundair-BuSO'!$L:$L,"")</f>
        <v>0</v>
      </c>
      <c r="G9" s="114">
        <f>COUNTIFS('HAKUM-TABOR'!$D:$D,$A9,'HAKUM-TABOR'!$I:$I,G$1,'HAKUM-TABOR'!$L:$L,"")+COUNTIFS('ZOM-SL'!$D:$D,$A9,'ZOM-SL'!$I:$I,G$1,'ZOM-SL'!$M:$M,"")+COUNTIFS('Deinze Centrum-BLO'!$D:$D,$A9,'Deinze Centrum-BLO'!$I:$I,G$1,'Deinze Centrum-BLO'!$M:$M,"")+COUNTIFS('Secundair-BuSO'!$D:$D,$A9,'Secundair-BuSO'!$I:$I,G$1,'Secundair-BuSO'!$L:$L,"")</f>
        <v>0</v>
      </c>
      <c r="H9" s="114">
        <f>COUNTIFS('HAKUM-TABOR'!$D:$D,$A9,'HAKUM-TABOR'!$I:$I,H$1,'HAKUM-TABOR'!$L:$L,"")+COUNTIFS('ZOM-SL'!$D:$D,$A9,'ZOM-SL'!$I:$I,H$1,'ZOM-SL'!$M:$M,"")+COUNTIFS('Deinze Centrum-BLO'!$D:$D,$A9,'Deinze Centrum-BLO'!$I:$I,H$1,'Deinze Centrum-BLO'!$M:$M,"")+COUNTIFS('Secundair-BuSO'!$D:$D,$A9,'Secundair-BuSO'!$I:$I,H$1,'Secundair-BuSO'!$L:$L,"")</f>
        <v>0</v>
      </c>
      <c r="I9" s="114">
        <f>COUNTIFS('HAKUM-TABOR'!$D:$D,$A9,'HAKUM-TABOR'!$I:$I,I$1,'HAKUM-TABOR'!$L:$L,"")+COUNTIFS('ZOM-SL'!$D:$D,$A9,'ZOM-SL'!$I:$I,I$1,'ZOM-SL'!$M:$M,"")+COUNTIFS('Deinze Centrum-BLO'!$D:$D,$A9,'Deinze Centrum-BLO'!$I:$I,I$1,'Deinze Centrum-BLO'!$M:$M,"")+COUNTIFS('Secundair-BuSO'!$D:$D,$A9,'Secundair-BuSO'!$I:$I,I$1,'Secundair-BuSO'!$L:$L,"")</f>
        <v>0</v>
      </c>
      <c r="J9" s="114">
        <f>COUNTIFS('HAKUM-TABOR'!$D:$D,$A9,'HAKUM-TABOR'!$I:$I,J$1,'HAKUM-TABOR'!$L:$L,"")+COUNTIFS('ZOM-SL'!$D:$D,$A9,'ZOM-SL'!$I:$I,J$1,'ZOM-SL'!$M:$M,"")+COUNTIFS('Deinze Centrum-BLO'!$D:$D,$A9,'Deinze Centrum-BLO'!$I:$I,J$1,'Deinze Centrum-BLO'!$M:$M,"")+COUNTIFS('Secundair-BuSO'!$D:$D,$A9,'Secundair-BuSO'!$I:$I,J$1,'Secundair-BuSO'!$L:$L,"")</f>
        <v>5</v>
      </c>
      <c r="K9" s="114">
        <f>COUNTIFS('HAKUM-TABOR'!$D:$D,$A9,'HAKUM-TABOR'!$I:$I,K$1,'HAKUM-TABOR'!$L:$L,"")+COUNTIFS('ZOM-SL'!$D:$D,$A9,'ZOM-SL'!$I:$I,K$1,'ZOM-SL'!$M:$M,"")+COUNTIFS('Deinze Centrum-BLO'!$D:$D,$A9,'Deinze Centrum-BLO'!$I:$I,K$1,'Deinze Centrum-BLO'!$M:$M,"")+COUNTIFS('Secundair-BuSO'!$D:$D,$A9,'Secundair-BuSO'!$I:$I,K$1,'Secundair-BuSO'!$L:$L,"")</f>
        <v>0</v>
      </c>
      <c r="L9" s="114">
        <f>COUNTIFS('HAKUM-TABOR'!$D:$D,$A9,'HAKUM-TABOR'!$I:$I,L$1,'HAKUM-TABOR'!$L:$L,"")+COUNTIFS('ZOM-SL'!$D:$D,$A9,'ZOM-SL'!$I:$I,L$1,'ZOM-SL'!$M:$M,"")+COUNTIFS('Deinze Centrum-BLO'!$D:$D,$A9,'Deinze Centrum-BLO'!$I:$I,L$1,'Deinze Centrum-BLO'!$M:$M,"")+COUNTIFS('Secundair-BuSO'!$D:$D,$A9,'Secundair-BuSO'!$I:$I,L$1,'Secundair-BuSO'!$L:$L,"")</f>
        <v>0</v>
      </c>
      <c r="M9" s="114">
        <f>COUNTIFS('HAKUM-TABOR'!$D:$D,$A9,'HAKUM-TABOR'!$I:$I,M$1,'HAKUM-TABOR'!$L:$L,"")+COUNTIFS('ZOM-SL'!$D:$D,$A9,'ZOM-SL'!$I:$I,M$1,'ZOM-SL'!$M:$M,"")+COUNTIFS('Deinze Centrum-BLO'!$D:$D,$A9,'Deinze Centrum-BLO'!$I:$I,M$1,'Deinze Centrum-BLO'!$M:$M,"")+COUNTIFS('Secundair-BuSO'!$D:$D,$A9,'Secundair-BuSO'!$I:$I,M$1,'Secundair-BuSO'!$L:$L,"")</f>
        <v>0</v>
      </c>
      <c r="N9" s="114">
        <f>COUNTIFS('HAKUM-TABOR'!$D:$D,$A9,'HAKUM-TABOR'!$I:$I,N$1,'HAKUM-TABOR'!$L:$L,"")+COUNTIFS('ZOM-SL'!$D:$D,$A9,'ZOM-SL'!$I:$I,N$1,'ZOM-SL'!$M:$M,"")+COUNTIFS('Deinze Centrum-BLO'!$D:$D,$A9,'Deinze Centrum-BLO'!$I:$I,N$1,'Deinze Centrum-BLO'!$M:$M,"")+COUNTIFS('Secundair-BuSO'!$D:$D,$A9,'Secundair-BuSO'!$I:$I,N$1,'Secundair-BuSO'!$L:$L,"")</f>
        <v>4</v>
      </c>
      <c r="O9" s="114">
        <f>COUNTIFS('HAKUM-TABOR'!$D:$D,$A9,'HAKUM-TABOR'!$I:$I,O$1,'HAKUM-TABOR'!$L:$L,"")+COUNTIFS('ZOM-SL'!$D:$D,$A9,'ZOM-SL'!$I:$I,O$1,'ZOM-SL'!$M:$M,"")+COUNTIFS('Deinze Centrum-BLO'!$D:$D,$A9,'Deinze Centrum-BLO'!$I:$I,O$1,'Deinze Centrum-BLO'!$M:$M,"")+COUNTIFS('Secundair-BuSO'!$D:$D,$A9,'Secundair-BuSO'!$I:$I,O$1,'Secundair-BuSO'!$L:$L,"")</f>
        <v>0</v>
      </c>
      <c r="P9" s="114">
        <f>COUNTIFS('HAKUM-TABOR'!$D:$D,$A9,'HAKUM-TABOR'!$I:$I,P$1,'HAKUM-TABOR'!$L:$L,"")+COUNTIFS('ZOM-SL'!$D:$D,$A9,'ZOM-SL'!$I:$I,P$1,'ZOM-SL'!$M:$M,"")+COUNTIFS('Deinze Centrum-BLO'!$D:$D,$A9,'Deinze Centrum-BLO'!$I:$I,P$1,'Deinze Centrum-BLO'!$M:$M,"")+COUNTIFS('Secundair-BuSO'!$D:$D,$A9,'Secundair-BuSO'!$I:$I,P$1,'Secundair-BuSO'!$L:$L,"")</f>
        <v>0</v>
      </c>
      <c r="Q9" s="114">
        <f>COUNTIFS('HAKUM-TABOR'!$D:$D,$A9,'HAKUM-TABOR'!$I:$I,Q$1,'HAKUM-TABOR'!$L:$L,"")+COUNTIFS('ZOM-SL'!$D:$D,$A9,'ZOM-SL'!$I:$I,Q$1,'ZOM-SL'!$M:$M,"")+COUNTIFS('Deinze Centrum-BLO'!$D:$D,$A9,'Deinze Centrum-BLO'!$I:$I,Q$1,'Deinze Centrum-BLO'!$M:$M,"")+COUNTIFS('Secundair-BuSO'!$D:$D,$A9,'Secundair-BuSO'!$I:$I,Q$1,'Secundair-BuSO'!$L:$L,"")</f>
        <v>0</v>
      </c>
      <c r="R9" s="114">
        <f>COUNTIFS('HAKUM-TABOR'!$D:$D,$A9,'HAKUM-TABOR'!$I:$I,R$1,'HAKUM-TABOR'!$L:$L,"")+COUNTIFS('ZOM-SL'!$D:$D,$A9,'ZOM-SL'!$I:$I,R$1,'ZOM-SL'!$M:$M,"")+COUNTIFS('Deinze Centrum-BLO'!$D:$D,$A9,'Deinze Centrum-BLO'!$I:$I,R$1,'Deinze Centrum-BLO'!$M:$M,"")+COUNTIFS('Secundair-BuSO'!$D:$D,$A9,'Secundair-BuSO'!$I:$I,R$1,'Secundair-BuSO'!$L:$L,"")</f>
        <v>0</v>
      </c>
      <c r="S9" s="6"/>
      <c r="T9" s="7">
        <f t="shared" si="1"/>
        <v>3</v>
      </c>
      <c r="U9" s="23">
        <f t="shared" si="0"/>
        <v>11</v>
      </c>
    </row>
    <row r="10" spans="1:21" x14ac:dyDescent="0.3">
      <c r="A10" s="5" t="str">
        <f>Database!B18</f>
        <v>Leieparel (OLV Deinze)</v>
      </c>
      <c r="B10" s="138"/>
      <c r="C10" s="114">
        <f>COUNTIFS('HAKUM-TABOR'!$D:$D,$A10,'HAKUM-TABOR'!$I:$I,C$1,'HAKUM-TABOR'!$L:$L,"")+COUNTIFS('ZOM-SL'!$D:$D,$A10,'ZOM-SL'!$I:$I,C$1,'ZOM-SL'!$M:$M,"")+COUNTIFS('Deinze Centrum-BLO'!$D:$D,$A10,'Deinze Centrum-BLO'!$I:$I,C$1,'Deinze Centrum-BLO'!$M:$M,"")+COUNTIFS('Secundair-BuSO'!$D:$D,$A10,'Secundair-BuSO'!$I:$I,C$1,'Secundair-BuSO'!$L:$L,"")</f>
        <v>0</v>
      </c>
      <c r="D10" s="114">
        <f>COUNTIFS('HAKUM-TABOR'!$D:$D,$A10,'HAKUM-TABOR'!$I:$I,D$1,'HAKUM-TABOR'!$L:$L,"")+COUNTIFS('ZOM-SL'!$D:$D,$A10,'ZOM-SL'!$I:$I,D$1,'ZOM-SL'!$M:$M,"")+COUNTIFS('Deinze Centrum-BLO'!$D:$D,$A10,'Deinze Centrum-BLO'!$I:$I,D$1,'Deinze Centrum-BLO'!$M:$M,"")+COUNTIFS('Secundair-BuSO'!$D:$D,$A10,'Secundair-BuSO'!$I:$I,D$1,'Secundair-BuSO'!$L:$L,"")</f>
        <v>0</v>
      </c>
      <c r="E10" s="114">
        <f>COUNTIFS('HAKUM-TABOR'!$D:$D,$A10,'HAKUM-TABOR'!$I:$I,E$1,'HAKUM-TABOR'!$L:$L,"")+COUNTIFS('ZOM-SL'!$D:$D,$A10,'ZOM-SL'!$I:$I,E$1,'ZOM-SL'!$M:$M,"")+COUNTIFS('Deinze Centrum-BLO'!$D:$D,$A10,'Deinze Centrum-BLO'!$I:$I,E$1,'Deinze Centrum-BLO'!$M:$M,"")+COUNTIFS('Secundair-BuSO'!$D:$D,$A10,'Secundair-BuSO'!$I:$I,E$1,'Secundair-BuSO'!$L:$L,"")</f>
        <v>5</v>
      </c>
      <c r="F10" s="114">
        <f>COUNTIFS('HAKUM-TABOR'!$D:$D,$A10,'HAKUM-TABOR'!$I:$I,F$1,'HAKUM-TABOR'!$L:$L,"")+COUNTIFS('ZOM-SL'!$D:$D,$A10,'ZOM-SL'!$I:$I,F$1,'ZOM-SL'!$M:$M,"")+COUNTIFS('Deinze Centrum-BLO'!$D:$D,$A10,'Deinze Centrum-BLO'!$I:$I,F$1,'Deinze Centrum-BLO'!$M:$M,"")+COUNTIFS('Secundair-BuSO'!$D:$D,$A10,'Secundair-BuSO'!$I:$I,F$1,'Secundair-BuSO'!$L:$L,"")</f>
        <v>3</v>
      </c>
      <c r="G10" s="114">
        <f>COUNTIFS('HAKUM-TABOR'!$D:$D,$A10,'HAKUM-TABOR'!$I:$I,G$1,'HAKUM-TABOR'!$L:$L,"")+COUNTIFS('ZOM-SL'!$D:$D,$A10,'ZOM-SL'!$I:$I,G$1,'ZOM-SL'!$M:$M,"")+COUNTIFS('Deinze Centrum-BLO'!$D:$D,$A10,'Deinze Centrum-BLO'!$I:$I,G$1,'Deinze Centrum-BLO'!$M:$M,"")+COUNTIFS('Secundair-BuSO'!$D:$D,$A10,'Secundair-BuSO'!$I:$I,G$1,'Secundair-BuSO'!$L:$L,"")</f>
        <v>0</v>
      </c>
      <c r="H10" s="114">
        <f>COUNTIFS('HAKUM-TABOR'!$D:$D,$A10,'HAKUM-TABOR'!$I:$I,H$1,'HAKUM-TABOR'!$L:$L,"")+COUNTIFS('ZOM-SL'!$D:$D,$A10,'ZOM-SL'!$I:$I,H$1,'ZOM-SL'!$M:$M,"")+COUNTIFS('Deinze Centrum-BLO'!$D:$D,$A10,'Deinze Centrum-BLO'!$I:$I,H$1,'Deinze Centrum-BLO'!$M:$M,"")+COUNTIFS('Secundair-BuSO'!$D:$D,$A10,'Secundair-BuSO'!$I:$I,H$1,'Secundair-BuSO'!$L:$L,"")</f>
        <v>0</v>
      </c>
      <c r="I10" s="114">
        <f>COUNTIFS('HAKUM-TABOR'!$D:$D,$A10,'HAKUM-TABOR'!$I:$I,I$1,'HAKUM-TABOR'!$L:$L,"")+COUNTIFS('ZOM-SL'!$D:$D,$A10,'ZOM-SL'!$I:$I,I$1,'ZOM-SL'!$M:$M,"")+COUNTIFS('Deinze Centrum-BLO'!$D:$D,$A10,'Deinze Centrum-BLO'!$I:$I,I$1,'Deinze Centrum-BLO'!$M:$M,"")+COUNTIFS('Secundair-BuSO'!$D:$D,$A10,'Secundair-BuSO'!$I:$I,I$1,'Secundair-BuSO'!$L:$L,"")</f>
        <v>0</v>
      </c>
      <c r="J10" s="114">
        <f>COUNTIFS('HAKUM-TABOR'!$D:$D,$A10,'HAKUM-TABOR'!$I:$I,J$1,'HAKUM-TABOR'!$L:$L,"")+COUNTIFS('ZOM-SL'!$D:$D,$A10,'ZOM-SL'!$I:$I,J$1,'ZOM-SL'!$M:$M,"")+COUNTIFS('Deinze Centrum-BLO'!$D:$D,$A10,'Deinze Centrum-BLO'!$I:$I,J$1,'Deinze Centrum-BLO'!$M:$M,"")+COUNTIFS('Secundair-BuSO'!$D:$D,$A10,'Secundair-BuSO'!$I:$I,J$1,'Secundair-BuSO'!$L:$L,"")</f>
        <v>0</v>
      </c>
      <c r="K10" s="114">
        <f>COUNTIFS('HAKUM-TABOR'!$D:$D,$A10,'HAKUM-TABOR'!$I:$I,K$1,'HAKUM-TABOR'!$L:$L,"")+COUNTIFS('ZOM-SL'!$D:$D,$A10,'ZOM-SL'!$I:$I,K$1,'ZOM-SL'!$M:$M,"")+COUNTIFS('Deinze Centrum-BLO'!$D:$D,$A10,'Deinze Centrum-BLO'!$I:$I,K$1,'Deinze Centrum-BLO'!$M:$M,"")+COUNTIFS('Secundair-BuSO'!$D:$D,$A10,'Secundair-BuSO'!$I:$I,K$1,'Secundair-BuSO'!$L:$L,"")</f>
        <v>0</v>
      </c>
      <c r="L10" s="114">
        <f>COUNTIFS('HAKUM-TABOR'!$D:$D,$A10,'HAKUM-TABOR'!$I:$I,L$1,'HAKUM-TABOR'!$L:$L,"")+COUNTIFS('ZOM-SL'!$D:$D,$A10,'ZOM-SL'!$I:$I,L$1,'ZOM-SL'!$M:$M,"")+COUNTIFS('Deinze Centrum-BLO'!$D:$D,$A10,'Deinze Centrum-BLO'!$I:$I,L$1,'Deinze Centrum-BLO'!$M:$M,"")+COUNTIFS('Secundair-BuSO'!$D:$D,$A10,'Secundair-BuSO'!$I:$I,L$1,'Secundair-BuSO'!$L:$L,"")</f>
        <v>0</v>
      </c>
      <c r="M10" s="114">
        <f>COUNTIFS('HAKUM-TABOR'!$D:$D,$A10,'HAKUM-TABOR'!$I:$I,M$1,'HAKUM-TABOR'!$L:$L,"")+COUNTIFS('ZOM-SL'!$D:$D,$A10,'ZOM-SL'!$I:$I,M$1,'ZOM-SL'!$M:$M,"")+COUNTIFS('Deinze Centrum-BLO'!$D:$D,$A10,'Deinze Centrum-BLO'!$I:$I,M$1,'Deinze Centrum-BLO'!$M:$M,"")+COUNTIFS('Secundair-BuSO'!$D:$D,$A10,'Secundair-BuSO'!$I:$I,M$1,'Secundair-BuSO'!$L:$L,"")</f>
        <v>1</v>
      </c>
      <c r="N10" s="114">
        <f>COUNTIFS('HAKUM-TABOR'!$D:$D,$A10,'HAKUM-TABOR'!$I:$I,N$1,'HAKUM-TABOR'!$L:$L,"")+COUNTIFS('ZOM-SL'!$D:$D,$A10,'ZOM-SL'!$I:$I,N$1,'ZOM-SL'!$M:$M,"")+COUNTIFS('Deinze Centrum-BLO'!$D:$D,$A10,'Deinze Centrum-BLO'!$I:$I,N$1,'Deinze Centrum-BLO'!$M:$M,"")+COUNTIFS('Secundair-BuSO'!$D:$D,$A10,'Secundair-BuSO'!$I:$I,N$1,'Secundair-BuSO'!$L:$L,"")</f>
        <v>0</v>
      </c>
      <c r="O10" s="114">
        <f>COUNTIFS('HAKUM-TABOR'!$D:$D,$A10,'HAKUM-TABOR'!$I:$I,O$1,'HAKUM-TABOR'!$L:$L,"")+COUNTIFS('ZOM-SL'!$D:$D,$A10,'ZOM-SL'!$I:$I,O$1,'ZOM-SL'!$M:$M,"")+COUNTIFS('Deinze Centrum-BLO'!$D:$D,$A10,'Deinze Centrum-BLO'!$I:$I,O$1,'Deinze Centrum-BLO'!$M:$M,"")+COUNTIFS('Secundair-BuSO'!$D:$D,$A10,'Secundair-BuSO'!$I:$I,O$1,'Secundair-BuSO'!$L:$L,"")</f>
        <v>0</v>
      </c>
      <c r="P10" s="114">
        <f>COUNTIFS('HAKUM-TABOR'!$D:$D,$A10,'HAKUM-TABOR'!$I:$I,P$1,'HAKUM-TABOR'!$L:$L,"")+COUNTIFS('ZOM-SL'!$D:$D,$A10,'ZOM-SL'!$I:$I,P$1,'ZOM-SL'!$M:$M,"")+COUNTIFS('Deinze Centrum-BLO'!$D:$D,$A10,'Deinze Centrum-BLO'!$I:$I,P$1,'Deinze Centrum-BLO'!$M:$M,"")+COUNTIFS('Secundair-BuSO'!$D:$D,$A10,'Secundair-BuSO'!$I:$I,P$1,'Secundair-BuSO'!$L:$L,"")</f>
        <v>0</v>
      </c>
      <c r="Q10" s="114">
        <f>COUNTIFS('HAKUM-TABOR'!$D:$D,$A10,'HAKUM-TABOR'!$I:$I,Q$1,'HAKUM-TABOR'!$L:$L,"")+COUNTIFS('ZOM-SL'!$D:$D,$A10,'ZOM-SL'!$I:$I,Q$1,'ZOM-SL'!$M:$M,"")+COUNTIFS('Deinze Centrum-BLO'!$D:$D,$A10,'Deinze Centrum-BLO'!$I:$I,Q$1,'Deinze Centrum-BLO'!$M:$M,"")+COUNTIFS('Secundair-BuSO'!$D:$D,$A10,'Secundair-BuSO'!$I:$I,Q$1,'Secundair-BuSO'!$L:$L,"")</f>
        <v>1</v>
      </c>
      <c r="R10" s="114">
        <f>COUNTIFS('HAKUM-TABOR'!$D:$D,$A10,'HAKUM-TABOR'!$I:$I,R$1,'HAKUM-TABOR'!$L:$L,"")+COUNTIFS('ZOM-SL'!$D:$D,$A10,'ZOM-SL'!$I:$I,R$1,'ZOM-SL'!$M:$M,"")+COUNTIFS('Deinze Centrum-BLO'!$D:$D,$A10,'Deinze Centrum-BLO'!$I:$I,R$1,'Deinze Centrum-BLO'!$M:$M,"")+COUNTIFS('Secundair-BuSO'!$D:$D,$A10,'Secundair-BuSO'!$I:$I,R$1,'Secundair-BuSO'!$L:$L,"")</f>
        <v>0</v>
      </c>
      <c r="S10" s="6"/>
      <c r="T10" s="7">
        <f t="shared" si="1"/>
        <v>4</v>
      </c>
      <c r="U10" s="23">
        <f t="shared" si="0"/>
        <v>10</v>
      </c>
    </row>
    <row r="11" spans="1:21" x14ac:dyDescent="0.3">
      <c r="A11" s="5" t="str">
        <f>Database!B40</f>
        <v>Wongrago-Gottem</v>
      </c>
      <c r="B11" s="138"/>
      <c r="C11" s="114">
        <f>COUNTIFS('HAKUM-TABOR'!$D:$D,$A11,'HAKUM-TABOR'!$I:$I,C$1,'HAKUM-TABOR'!$L:$L,"")+COUNTIFS('ZOM-SL'!$D:$D,$A11,'ZOM-SL'!$I:$I,C$1,'ZOM-SL'!$M:$M,"")+COUNTIFS('Deinze Centrum-BLO'!$D:$D,$A11,'Deinze Centrum-BLO'!$I:$I,C$1,'Deinze Centrum-BLO'!$M:$M,"")+COUNTIFS('Secundair-BuSO'!$D:$D,$A11,'Secundair-BuSO'!$I:$I,C$1,'Secundair-BuSO'!$L:$L,"")</f>
        <v>0</v>
      </c>
      <c r="D11" s="114">
        <f>COUNTIFS('HAKUM-TABOR'!$D:$D,$A11,'HAKUM-TABOR'!$I:$I,D$1,'HAKUM-TABOR'!$L:$L,"")+COUNTIFS('ZOM-SL'!$D:$D,$A11,'ZOM-SL'!$I:$I,D$1,'ZOM-SL'!$M:$M,"")+COUNTIFS('Deinze Centrum-BLO'!$D:$D,$A11,'Deinze Centrum-BLO'!$I:$I,D$1,'Deinze Centrum-BLO'!$M:$M,"")+COUNTIFS('Secundair-BuSO'!$D:$D,$A11,'Secundair-BuSO'!$I:$I,D$1,'Secundair-BuSO'!$L:$L,"")</f>
        <v>0</v>
      </c>
      <c r="E11" s="114">
        <f>COUNTIFS('HAKUM-TABOR'!$D:$D,$A11,'HAKUM-TABOR'!$I:$I,E$1,'HAKUM-TABOR'!$L:$L,"")+COUNTIFS('ZOM-SL'!$D:$D,$A11,'ZOM-SL'!$I:$I,E$1,'ZOM-SL'!$M:$M,"")+COUNTIFS('Deinze Centrum-BLO'!$D:$D,$A11,'Deinze Centrum-BLO'!$I:$I,E$1,'Deinze Centrum-BLO'!$M:$M,"")+COUNTIFS('Secundair-BuSO'!$D:$D,$A11,'Secundair-BuSO'!$I:$I,E$1,'Secundair-BuSO'!$L:$L,"")</f>
        <v>0</v>
      </c>
      <c r="F11" s="114">
        <f>COUNTIFS('HAKUM-TABOR'!$D:$D,$A11,'HAKUM-TABOR'!$I:$I,F$1,'HAKUM-TABOR'!$L:$L,"")+COUNTIFS('ZOM-SL'!$D:$D,$A11,'ZOM-SL'!$I:$I,F$1,'ZOM-SL'!$M:$M,"")+COUNTIFS('Deinze Centrum-BLO'!$D:$D,$A11,'Deinze Centrum-BLO'!$I:$I,F$1,'Deinze Centrum-BLO'!$M:$M,"")+COUNTIFS('Secundair-BuSO'!$D:$D,$A11,'Secundair-BuSO'!$I:$I,F$1,'Secundair-BuSO'!$L:$L,"")</f>
        <v>0</v>
      </c>
      <c r="G11" s="114">
        <f>COUNTIFS('HAKUM-TABOR'!$D:$D,$A11,'HAKUM-TABOR'!$I:$I,G$1,'HAKUM-TABOR'!$L:$L,"")+COUNTIFS('ZOM-SL'!$D:$D,$A11,'ZOM-SL'!$I:$I,G$1,'ZOM-SL'!$M:$M,"")+COUNTIFS('Deinze Centrum-BLO'!$D:$D,$A11,'Deinze Centrum-BLO'!$I:$I,G$1,'Deinze Centrum-BLO'!$M:$M,"")+COUNTIFS('Secundair-BuSO'!$D:$D,$A11,'Secundair-BuSO'!$I:$I,G$1,'Secundair-BuSO'!$L:$L,"")</f>
        <v>0</v>
      </c>
      <c r="H11" s="114">
        <f>COUNTIFS('HAKUM-TABOR'!$D:$D,$A11,'HAKUM-TABOR'!$I:$I,H$1,'HAKUM-TABOR'!$L:$L,"")+COUNTIFS('ZOM-SL'!$D:$D,$A11,'ZOM-SL'!$I:$I,H$1,'ZOM-SL'!$M:$M,"")+COUNTIFS('Deinze Centrum-BLO'!$D:$D,$A11,'Deinze Centrum-BLO'!$I:$I,H$1,'Deinze Centrum-BLO'!$M:$M,"")+COUNTIFS('Secundair-BuSO'!$D:$D,$A11,'Secundair-BuSO'!$I:$I,H$1,'Secundair-BuSO'!$L:$L,"")</f>
        <v>1</v>
      </c>
      <c r="I11" s="114">
        <f>COUNTIFS('HAKUM-TABOR'!$D:$D,$A11,'HAKUM-TABOR'!$I:$I,I$1,'HAKUM-TABOR'!$L:$L,"")+COUNTIFS('ZOM-SL'!$D:$D,$A11,'ZOM-SL'!$I:$I,I$1,'ZOM-SL'!$M:$M,"")+COUNTIFS('Deinze Centrum-BLO'!$D:$D,$A11,'Deinze Centrum-BLO'!$I:$I,I$1,'Deinze Centrum-BLO'!$M:$M,"")+COUNTIFS('Secundair-BuSO'!$D:$D,$A11,'Secundair-BuSO'!$I:$I,I$1,'Secundair-BuSO'!$L:$L,"")</f>
        <v>0</v>
      </c>
      <c r="J11" s="114">
        <f>COUNTIFS('HAKUM-TABOR'!$D:$D,$A11,'HAKUM-TABOR'!$I:$I,J$1,'HAKUM-TABOR'!$L:$L,"")+COUNTIFS('ZOM-SL'!$D:$D,$A11,'ZOM-SL'!$I:$I,J$1,'ZOM-SL'!$M:$M,"")+COUNTIFS('Deinze Centrum-BLO'!$D:$D,$A11,'Deinze Centrum-BLO'!$I:$I,J$1,'Deinze Centrum-BLO'!$M:$M,"")+COUNTIFS('Secundair-BuSO'!$D:$D,$A11,'Secundair-BuSO'!$I:$I,J$1,'Secundair-BuSO'!$L:$L,"")</f>
        <v>0</v>
      </c>
      <c r="K11" s="114">
        <f>COUNTIFS('HAKUM-TABOR'!$D:$D,$A11,'HAKUM-TABOR'!$I:$I,K$1,'HAKUM-TABOR'!$L:$L,"")+COUNTIFS('ZOM-SL'!$D:$D,$A11,'ZOM-SL'!$I:$I,K$1,'ZOM-SL'!$M:$M,"")+COUNTIFS('Deinze Centrum-BLO'!$D:$D,$A11,'Deinze Centrum-BLO'!$I:$I,K$1,'Deinze Centrum-BLO'!$M:$M,"")+COUNTIFS('Secundair-BuSO'!$D:$D,$A11,'Secundair-BuSO'!$I:$I,K$1,'Secundair-BuSO'!$L:$L,"")</f>
        <v>0</v>
      </c>
      <c r="L11" s="114">
        <f>COUNTIFS('HAKUM-TABOR'!$D:$D,$A11,'HAKUM-TABOR'!$I:$I,L$1,'HAKUM-TABOR'!$L:$L,"")+COUNTIFS('ZOM-SL'!$D:$D,$A11,'ZOM-SL'!$I:$I,L$1,'ZOM-SL'!$M:$M,"")+COUNTIFS('Deinze Centrum-BLO'!$D:$D,$A11,'Deinze Centrum-BLO'!$I:$I,L$1,'Deinze Centrum-BLO'!$M:$M,"")+COUNTIFS('Secundair-BuSO'!$D:$D,$A11,'Secundair-BuSO'!$I:$I,L$1,'Secundair-BuSO'!$L:$L,"")</f>
        <v>0</v>
      </c>
      <c r="M11" s="114">
        <f>COUNTIFS('HAKUM-TABOR'!$D:$D,$A11,'HAKUM-TABOR'!$I:$I,M$1,'HAKUM-TABOR'!$L:$L,"")+COUNTIFS('ZOM-SL'!$D:$D,$A11,'ZOM-SL'!$I:$I,M$1,'ZOM-SL'!$M:$M,"")+COUNTIFS('Deinze Centrum-BLO'!$D:$D,$A11,'Deinze Centrum-BLO'!$I:$I,M$1,'Deinze Centrum-BLO'!$M:$M,"")+COUNTIFS('Secundair-BuSO'!$D:$D,$A11,'Secundair-BuSO'!$I:$I,M$1,'Secundair-BuSO'!$L:$L,"")</f>
        <v>0</v>
      </c>
      <c r="N11" s="114">
        <f>COUNTIFS('HAKUM-TABOR'!$D:$D,$A11,'HAKUM-TABOR'!$I:$I,N$1,'HAKUM-TABOR'!$L:$L,"")+COUNTIFS('ZOM-SL'!$D:$D,$A11,'ZOM-SL'!$I:$I,N$1,'ZOM-SL'!$M:$M,"")+COUNTIFS('Deinze Centrum-BLO'!$D:$D,$A11,'Deinze Centrum-BLO'!$I:$I,N$1,'Deinze Centrum-BLO'!$M:$M,"")+COUNTIFS('Secundair-BuSO'!$D:$D,$A11,'Secundair-BuSO'!$I:$I,N$1,'Secundair-BuSO'!$L:$L,"")</f>
        <v>0</v>
      </c>
      <c r="O11" s="114">
        <f>COUNTIFS('HAKUM-TABOR'!$D:$D,$A11,'HAKUM-TABOR'!$I:$I,O$1,'HAKUM-TABOR'!$L:$L,"")+COUNTIFS('ZOM-SL'!$D:$D,$A11,'ZOM-SL'!$I:$I,O$1,'ZOM-SL'!$M:$M,"")+COUNTIFS('Deinze Centrum-BLO'!$D:$D,$A11,'Deinze Centrum-BLO'!$I:$I,O$1,'Deinze Centrum-BLO'!$M:$M,"")+COUNTIFS('Secundair-BuSO'!$D:$D,$A11,'Secundair-BuSO'!$I:$I,O$1,'Secundair-BuSO'!$L:$L,"")</f>
        <v>0</v>
      </c>
      <c r="P11" s="114">
        <f>COUNTIFS('HAKUM-TABOR'!$D:$D,$A11,'HAKUM-TABOR'!$I:$I,P$1,'HAKUM-TABOR'!$L:$L,"")+COUNTIFS('ZOM-SL'!$D:$D,$A11,'ZOM-SL'!$I:$I,P$1,'ZOM-SL'!$M:$M,"")+COUNTIFS('Deinze Centrum-BLO'!$D:$D,$A11,'Deinze Centrum-BLO'!$I:$I,P$1,'Deinze Centrum-BLO'!$M:$M,"")+COUNTIFS('Secundair-BuSO'!$D:$D,$A11,'Secundair-BuSO'!$I:$I,P$1,'Secundair-BuSO'!$L:$L,"")</f>
        <v>0</v>
      </c>
      <c r="Q11" s="114">
        <f>COUNTIFS('HAKUM-TABOR'!$D:$D,$A11,'HAKUM-TABOR'!$I:$I,Q$1,'HAKUM-TABOR'!$L:$L,"")+COUNTIFS('ZOM-SL'!$D:$D,$A11,'ZOM-SL'!$I:$I,Q$1,'ZOM-SL'!$M:$M,"")+COUNTIFS('Deinze Centrum-BLO'!$D:$D,$A11,'Deinze Centrum-BLO'!$I:$I,Q$1,'Deinze Centrum-BLO'!$M:$M,"")+COUNTIFS('Secundair-BuSO'!$D:$D,$A11,'Secundair-BuSO'!$I:$I,Q$1,'Secundair-BuSO'!$L:$L,"")</f>
        <v>0</v>
      </c>
      <c r="R11" s="114">
        <f>COUNTIFS('HAKUM-TABOR'!$D:$D,$A11,'HAKUM-TABOR'!$I:$I,R$1,'HAKUM-TABOR'!$L:$L,"")+COUNTIFS('ZOM-SL'!$D:$D,$A11,'ZOM-SL'!$I:$I,R$1,'ZOM-SL'!$M:$M,"")+COUNTIFS('Deinze Centrum-BLO'!$D:$D,$A11,'Deinze Centrum-BLO'!$I:$I,R$1,'Deinze Centrum-BLO'!$M:$M,"")+COUNTIFS('Secundair-BuSO'!$D:$D,$A11,'Secundair-BuSO'!$I:$I,R$1,'Secundair-BuSO'!$L:$L,"")</f>
        <v>0</v>
      </c>
      <c r="S11" s="6"/>
      <c r="T11" s="7">
        <f t="shared" si="1"/>
        <v>1</v>
      </c>
      <c r="U11" s="23">
        <f t="shared" si="0"/>
        <v>1</v>
      </c>
    </row>
    <row r="12" spans="1:21" x14ac:dyDescent="0.3">
      <c r="A12" s="5" t="str">
        <f>Database!B39</f>
        <v>Wongrago-Grammene</v>
      </c>
      <c r="B12" s="138"/>
      <c r="C12" s="114">
        <f>COUNTIFS('HAKUM-TABOR'!$D:$D,$A12,'HAKUM-TABOR'!$I:$I,C$1,'HAKUM-TABOR'!$L:$L,"")+COUNTIFS('ZOM-SL'!$D:$D,$A12,'ZOM-SL'!$I:$I,C$1,'ZOM-SL'!$M:$M,"")+COUNTIFS('Deinze Centrum-BLO'!$D:$D,$A12,'Deinze Centrum-BLO'!$I:$I,C$1,'Deinze Centrum-BLO'!$M:$M,"")+COUNTIFS('Secundair-BuSO'!$D:$D,$A12,'Secundair-BuSO'!$I:$I,C$1,'Secundair-BuSO'!$L:$L,"")</f>
        <v>0</v>
      </c>
      <c r="D12" s="114">
        <f>COUNTIFS('HAKUM-TABOR'!$D:$D,$A12,'HAKUM-TABOR'!$I:$I,D$1,'HAKUM-TABOR'!$L:$L,"")+COUNTIFS('ZOM-SL'!$D:$D,$A12,'ZOM-SL'!$I:$I,D$1,'ZOM-SL'!$M:$M,"")+COUNTIFS('Deinze Centrum-BLO'!$D:$D,$A12,'Deinze Centrum-BLO'!$I:$I,D$1,'Deinze Centrum-BLO'!$M:$M,"")+COUNTIFS('Secundair-BuSO'!$D:$D,$A12,'Secundair-BuSO'!$I:$I,D$1,'Secundair-BuSO'!$L:$L,"")</f>
        <v>0</v>
      </c>
      <c r="E12" s="114">
        <f>COUNTIFS('HAKUM-TABOR'!$D:$D,$A12,'HAKUM-TABOR'!$I:$I,E$1,'HAKUM-TABOR'!$L:$L,"")+COUNTIFS('ZOM-SL'!$D:$D,$A12,'ZOM-SL'!$I:$I,E$1,'ZOM-SL'!$M:$M,"")+COUNTIFS('Deinze Centrum-BLO'!$D:$D,$A12,'Deinze Centrum-BLO'!$I:$I,E$1,'Deinze Centrum-BLO'!$M:$M,"")+COUNTIFS('Secundair-BuSO'!$D:$D,$A12,'Secundair-BuSO'!$I:$I,E$1,'Secundair-BuSO'!$L:$L,"")</f>
        <v>0</v>
      </c>
      <c r="F12" s="114">
        <f>COUNTIFS('HAKUM-TABOR'!$D:$D,$A12,'HAKUM-TABOR'!$I:$I,F$1,'HAKUM-TABOR'!$L:$L,"")+COUNTIFS('ZOM-SL'!$D:$D,$A12,'ZOM-SL'!$I:$I,F$1,'ZOM-SL'!$M:$M,"")+COUNTIFS('Deinze Centrum-BLO'!$D:$D,$A12,'Deinze Centrum-BLO'!$I:$I,F$1,'Deinze Centrum-BLO'!$M:$M,"")+COUNTIFS('Secundair-BuSO'!$D:$D,$A12,'Secundair-BuSO'!$I:$I,F$1,'Secundair-BuSO'!$L:$L,"")</f>
        <v>0</v>
      </c>
      <c r="G12" s="114">
        <f>COUNTIFS('HAKUM-TABOR'!$D:$D,$A12,'HAKUM-TABOR'!$I:$I,G$1,'HAKUM-TABOR'!$L:$L,"")+COUNTIFS('ZOM-SL'!$D:$D,$A12,'ZOM-SL'!$I:$I,G$1,'ZOM-SL'!$M:$M,"")+COUNTIFS('Deinze Centrum-BLO'!$D:$D,$A12,'Deinze Centrum-BLO'!$I:$I,G$1,'Deinze Centrum-BLO'!$M:$M,"")+COUNTIFS('Secundair-BuSO'!$D:$D,$A12,'Secundair-BuSO'!$I:$I,G$1,'Secundair-BuSO'!$L:$L,"")</f>
        <v>0</v>
      </c>
      <c r="H12" s="114">
        <f>COUNTIFS('HAKUM-TABOR'!$D:$D,$A12,'HAKUM-TABOR'!$I:$I,H$1,'HAKUM-TABOR'!$L:$L,"")+COUNTIFS('ZOM-SL'!$D:$D,$A12,'ZOM-SL'!$I:$I,H$1,'ZOM-SL'!$M:$M,"")+COUNTIFS('Deinze Centrum-BLO'!$D:$D,$A12,'Deinze Centrum-BLO'!$I:$I,H$1,'Deinze Centrum-BLO'!$M:$M,"")+COUNTIFS('Secundair-BuSO'!$D:$D,$A12,'Secundair-BuSO'!$I:$I,H$1,'Secundair-BuSO'!$L:$L,"")</f>
        <v>0</v>
      </c>
      <c r="I12" s="114">
        <f>COUNTIFS('HAKUM-TABOR'!$D:$D,$A12,'HAKUM-TABOR'!$I:$I,I$1,'HAKUM-TABOR'!$L:$L,"")+COUNTIFS('ZOM-SL'!$D:$D,$A12,'ZOM-SL'!$I:$I,I$1,'ZOM-SL'!$M:$M,"")+COUNTIFS('Deinze Centrum-BLO'!$D:$D,$A12,'Deinze Centrum-BLO'!$I:$I,I$1,'Deinze Centrum-BLO'!$M:$M,"")+COUNTIFS('Secundair-BuSO'!$D:$D,$A12,'Secundair-BuSO'!$I:$I,I$1,'Secundair-BuSO'!$L:$L,"")</f>
        <v>0</v>
      </c>
      <c r="J12" s="114">
        <f>COUNTIFS('HAKUM-TABOR'!$D:$D,$A12,'HAKUM-TABOR'!$I:$I,J$1,'HAKUM-TABOR'!$L:$L,"")+COUNTIFS('ZOM-SL'!$D:$D,$A12,'ZOM-SL'!$I:$I,J$1,'ZOM-SL'!$M:$M,"")+COUNTIFS('Deinze Centrum-BLO'!$D:$D,$A12,'Deinze Centrum-BLO'!$I:$I,J$1,'Deinze Centrum-BLO'!$M:$M,"")+COUNTIFS('Secundair-BuSO'!$D:$D,$A12,'Secundair-BuSO'!$I:$I,J$1,'Secundair-BuSO'!$L:$L,"")</f>
        <v>1</v>
      </c>
      <c r="K12" s="114">
        <f>COUNTIFS('HAKUM-TABOR'!$D:$D,$A12,'HAKUM-TABOR'!$I:$I,K$1,'HAKUM-TABOR'!$L:$L,"")+COUNTIFS('ZOM-SL'!$D:$D,$A12,'ZOM-SL'!$I:$I,K$1,'ZOM-SL'!$M:$M,"")+COUNTIFS('Deinze Centrum-BLO'!$D:$D,$A12,'Deinze Centrum-BLO'!$I:$I,K$1,'Deinze Centrum-BLO'!$M:$M,"")+COUNTIFS('Secundair-BuSO'!$D:$D,$A12,'Secundair-BuSO'!$I:$I,K$1,'Secundair-BuSO'!$L:$L,"")</f>
        <v>0</v>
      </c>
      <c r="L12" s="114">
        <f>COUNTIFS('HAKUM-TABOR'!$D:$D,$A12,'HAKUM-TABOR'!$I:$I,L$1,'HAKUM-TABOR'!$L:$L,"")+COUNTIFS('ZOM-SL'!$D:$D,$A12,'ZOM-SL'!$I:$I,L$1,'ZOM-SL'!$M:$M,"")+COUNTIFS('Deinze Centrum-BLO'!$D:$D,$A12,'Deinze Centrum-BLO'!$I:$I,L$1,'Deinze Centrum-BLO'!$M:$M,"")+COUNTIFS('Secundair-BuSO'!$D:$D,$A12,'Secundair-BuSO'!$I:$I,L$1,'Secundair-BuSO'!$L:$L,"")</f>
        <v>0</v>
      </c>
      <c r="M12" s="114">
        <f>COUNTIFS('HAKUM-TABOR'!$D:$D,$A12,'HAKUM-TABOR'!$I:$I,M$1,'HAKUM-TABOR'!$L:$L,"")+COUNTIFS('ZOM-SL'!$D:$D,$A12,'ZOM-SL'!$I:$I,M$1,'ZOM-SL'!$M:$M,"")+COUNTIFS('Deinze Centrum-BLO'!$D:$D,$A12,'Deinze Centrum-BLO'!$I:$I,M$1,'Deinze Centrum-BLO'!$M:$M,"")+COUNTIFS('Secundair-BuSO'!$D:$D,$A12,'Secundair-BuSO'!$I:$I,M$1,'Secundair-BuSO'!$L:$L,"")</f>
        <v>0</v>
      </c>
      <c r="N12" s="114">
        <f>COUNTIFS('HAKUM-TABOR'!$D:$D,$A12,'HAKUM-TABOR'!$I:$I,N$1,'HAKUM-TABOR'!$L:$L,"")+COUNTIFS('ZOM-SL'!$D:$D,$A12,'ZOM-SL'!$I:$I,N$1,'ZOM-SL'!$M:$M,"")+COUNTIFS('Deinze Centrum-BLO'!$D:$D,$A12,'Deinze Centrum-BLO'!$I:$I,N$1,'Deinze Centrum-BLO'!$M:$M,"")+COUNTIFS('Secundair-BuSO'!$D:$D,$A12,'Secundair-BuSO'!$I:$I,N$1,'Secundair-BuSO'!$L:$L,"")</f>
        <v>0</v>
      </c>
      <c r="O12" s="114">
        <f>COUNTIFS('HAKUM-TABOR'!$D:$D,$A12,'HAKUM-TABOR'!$I:$I,O$1,'HAKUM-TABOR'!$L:$L,"")+COUNTIFS('ZOM-SL'!$D:$D,$A12,'ZOM-SL'!$I:$I,O$1,'ZOM-SL'!$M:$M,"")+COUNTIFS('Deinze Centrum-BLO'!$D:$D,$A12,'Deinze Centrum-BLO'!$I:$I,O$1,'Deinze Centrum-BLO'!$M:$M,"")+COUNTIFS('Secundair-BuSO'!$D:$D,$A12,'Secundair-BuSO'!$I:$I,O$1,'Secundair-BuSO'!$L:$L,"")</f>
        <v>0</v>
      </c>
      <c r="P12" s="114">
        <f>COUNTIFS('HAKUM-TABOR'!$D:$D,$A12,'HAKUM-TABOR'!$I:$I,P$1,'HAKUM-TABOR'!$L:$L,"")+COUNTIFS('ZOM-SL'!$D:$D,$A12,'ZOM-SL'!$I:$I,P$1,'ZOM-SL'!$M:$M,"")+COUNTIFS('Deinze Centrum-BLO'!$D:$D,$A12,'Deinze Centrum-BLO'!$I:$I,P$1,'Deinze Centrum-BLO'!$M:$M,"")+COUNTIFS('Secundair-BuSO'!$D:$D,$A12,'Secundair-BuSO'!$I:$I,P$1,'Secundair-BuSO'!$L:$L,"")</f>
        <v>0</v>
      </c>
      <c r="Q12" s="114">
        <f>COUNTIFS('HAKUM-TABOR'!$D:$D,$A12,'HAKUM-TABOR'!$I:$I,Q$1,'HAKUM-TABOR'!$L:$L,"")+COUNTIFS('ZOM-SL'!$D:$D,$A12,'ZOM-SL'!$I:$I,Q$1,'ZOM-SL'!$M:$M,"")+COUNTIFS('Deinze Centrum-BLO'!$D:$D,$A12,'Deinze Centrum-BLO'!$I:$I,Q$1,'Deinze Centrum-BLO'!$M:$M,"")+COUNTIFS('Secundair-BuSO'!$D:$D,$A12,'Secundair-BuSO'!$I:$I,Q$1,'Secundair-BuSO'!$L:$L,"")</f>
        <v>0</v>
      </c>
      <c r="R12" s="114">
        <f>COUNTIFS('HAKUM-TABOR'!$D:$D,$A12,'HAKUM-TABOR'!$I:$I,R$1,'HAKUM-TABOR'!$L:$L,"")+COUNTIFS('ZOM-SL'!$D:$D,$A12,'ZOM-SL'!$I:$I,R$1,'ZOM-SL'!$M:$M,"")+COUNTIFS('Deinze Centrum-BLO'!$D:$D,$A12,'Deinze Centrum-BLO'!$I:$I,R$1,'Deinze Centrum-BLO'!$M:$M,"")+COUNTIFS('Secundair-BuSO'!$D:$D,$A12,'Secundair-BuSO'!$I:$I,R$1,'Secundair-BuSO'!$L:$L,"")</f>
        <v>0</v>
      </c>
      <c r="S12" s="6"/>
      <c r="T12" s="7">
        <f t="shared" si="1"/>
        <v>1</v>
      </c>
      <c r="U12" s="23">
        <f t="shared" si="0"/>
        <v>1</v>
      </c>
    </row>
    <row r="13" spans="1:21" x14ac:dyDescent="0.3">
      <c r="A13" s="5" t="str">
        <f>Database!B38</f>
        <v>Wongrago-Wontergem</v>
      </c>
      <c r="B13" s="138"/>
      <c r="C13" s="114">
        <f>COUNTIFS('HAKUM-TABOR'!$D:$D,$A13,'HAKUM-TABOR'!$I:$I,C$1,'HAKUM-TABOR'!$L:$L,"")+COUNTIFS('ZOM-SL'!$D:$D,$A13,'ZOM-SL'!$I:$I,C$1,'ZOM-SL'!$M:$M,"")+COUNTIFS('Deinze Centrum-BLO'!$D:$D,$A13,'Deinze Centrum-BLO'!$I:$I,C$1,'Deinze Centrum-BLO'!$M:$M,"")+COUNTIFS('Secundair-BuSO'!$D:$D,$A13,'Secundair-BuSO'!$I:$I,C$1,'Secundair-BuSO'!$L:$L,"")</f>
        <v>0</v>
      </c>
      <c r="D13" s="114">
        <f>COUNTIFS('HAKUM-TABOR'!$D:$D,$A13,'HAKUM-TABOR'!$I:$I,D$1,'HAKUM-TABOR'!$L:$L,"")+COUNTIFS('ZOM-SL'!$D:$D,$A13,'ZOM-SL'!$I:$I,D$1,'ZOM-SL'!$M:$M,"")+COUNTIFS('Deinze Centrum-BLO'!$D:$D,$A13,'Deinze Centrum-BLO'!$I:$I,D$1,'Deinze Centrum-BLO'!$M:$M,"")+COUNTIFS('Secundair-BuSO'!$D:$D,$A13,'Secundair-BuSO'!$I:$I,D$1,'Secundair-BuSO'!$L:$L,"")</f>
        <v>0</v>
      </c>
      <c r="E13" s="114">
        <f>COUNTIFS('HAKUM-TABOR'!$D:$D,$A13,'HAKUM-TABOR'!$I:$I,E$1,'HAKUM-TABOR'!$L:$L,"")+COUNTIFS('ZOM-SL'!$D:$D,$A13,'ZOM-SL'!$I:$I,E$1,'ZOM-SL'!$M:$M,"")+COUNTIFS('Deinze Centrum-BLO'!$D:$D,$A13,'Deinze Centrum-BLO'!$I:$I,E$1,'Deinze Centrum-BLO'!$M:$M,"")+COUNTIFS('Secundair-BuSO'!$D:$D,$A13,'Secundair-BuSO'!$I:$I,E$1,'Secundair-BuSO'!$L:$L,"")</f>
        <v>0</v>
      </c>
      <c r="F13" s="114">
        <f>COUNTIFS('HAKUM-TABOR'!$D:$D,$A13,'HAKUM-TABOR'!$I:$I,F$1,'HAKUM-TABOR'!$L:$L,"")+COUNTIFS('ZOM-SL'!$D:$D,$A13,'ZOM-SL'!$I:$I,F$1,'ZOM-SL'!$M:$M,"")+COUNTIFS('Deinze Centrum-BLO'!$D:$D,$A13,'Deinze Centrum-BLO'!$I:$I,F$1,'Deinze Centrum-BLO'!$M:$M,"")+COUNTIFS('Secundair-BuSO'!$D:$D,$A13,'Secundair-BuSO'!$I:$I,F$1,'Secundair-BuSO'!$L:$L,"")</f>
        <v>0</v>
      </c>
      <c r="G13" s="114">
        <f>COUNTIFS('HAKUM-TABOR'!$D:$D,$A13,'HAKUM-TABOR'!$I:$I,G$1,'HAKUM-TABOR'!$L:$L,"")+COUNTIFS('ZOM-SL'!$D:$D,$A13,'ZOM-SL'!$I:$I,G$1,'ZOM-SL'!$M:$M,"")+COUNTIFS('Deinze Centrum-BLO'!$D:$D,$A13,'Deinze Centrum-BLO'!$I:$I,G$1,'Deinze Centrum-BLO'!$M:$M,"")+COUNTIFS('Secundair-BuSO'!$D:$D,$A13,'Secundair-BuSO'!$I:$I,G$1,'Secundair-BuSO'!$L:$L,"")</f>
        <v>0</v>
      </c>
      <c r="H13" s="114">
        <f>COUNTIFS('HAKUM-TABOR'!$D:$D,$A13,'HAKUM-TABOR'!$I:$I,H$1,'HAKUM-TABOR'!$L:$L,"")+COUNTIFS('ZOM-SL'!$D:$D,$A13,'ZOM-SL'!$I:$I,H$1,'ZOM-SL'!$M:$M,"")+COUNTIFS('Deinze Centrum-BLO'!$D:$D,$A13,'Deinze Centrum-BLO'!$I:$I,H$1,'Deinze Centrum-BLO'!$M:$M,"")+COUNTIFS('Secundair-BuSO'!$D:$D,$A13,'Secundair-BuSO'!$I:$I,H$1,'Secundair-BuSO'!$L:$L,"")</f>
        <v>0</v>
      </c>
      <c r="I13" s="114">
        <f>COUNTIFS('HAKUM-TABOR'!$D:$D,$A13,'HAKUM-TABOR'!$I:$I,I$1,'HAKUM-TABOR'!$L:$L,"")+COUNTIFS('ZOM-SL'!$D:$D,$A13,'ZOM-SL'!$I:$I,I$1,'ZOM-SL'!$M:$M,"")+COUNTIFS('Deinze Centrum-BLO'!$D:$D,$A13,'Deinze Centrum-BLO'!$I:$I,I$1,'Deinze Centrum-BLO'!$M:$M,"")+COUNTIFS('Secundair-BuSO'!$D:$D,$A13,'Secundair-BuSO'!$I:$I,I$1,'Secundair-BuSO'!$L:$L,"")</f>
        <v>0</v>
      </c>
      <c r="J13" s="114">
        <f>COUNTIFS('HAKUM-TABOR'!$D:$D,$A13,'HAKUM-TABOR'!$I:$I,J$1,'HAKUM-TABOR'!$L:$L,"")+COUNTIFS('ZOM-SL'!$D:$D,$A13,'ZOM-SL'!$I:$I,J$1,'ZOM-SL'!$M:$M,"")+COUNTIFS('Deinze Centrum-BLO'!$D:$D,$A13,'Deinze Centrum-BLO'!$I:$I,J$1,'Deinze Centrum-BLO'!$M:$M,"")+COUNTIFS('Secundair-BuSO'!$D:$D,$A13,'Secundair-BuSO'!$I:$I,J$1,'Secundair-BuSO'!$L:$L,"")</f>
        <v>4</v>
      </c>
      <c r="K13" s="114">
        <f>COUNTIFS('HAKUM-TABOR'!$D:$D,$A13,'HAKUM-TABOR'!$I:$I,K$1,'HAKUM-TABOR'!$L:$L,"")+COUNTIFS('ZOM-SL'!$D:$D,$A13,'ZOM-SL'!$I:$I,K$1,'ZOM-SL'!$M:$M,"")+COUNTIFS('Deinze Centrum-BLO'!$D:$D,$A13,'Deinze Centrum-BLO'!$I:$I,K$1,'Deinze Centrum-BLO'!$M:$M,"")+COUNTIFS('Secundair-BuSO'!$D:$D,$A13,'Secundair-BuSO'!$I:$I,K$1,'Secundair-BuSO'!$L:$L,"")</f>
        <v>0</v>
      </c>
      <c r="L13" s="114">
        <f>COUNTIFS('HAKUM-TABOR'!$D:$D,$A13,'HAKUM-TABOR'!$I:$I,L$1,'HAKUM-TABOR'!$L:$L,"")+COUNTIFS('ZOM-SL'!$D:$D,$A13,'ZOM-SL'!$I:$I,L$1,'ZOM-SL'!$M:$M,"")+COUNTIFS('Deinze Centrum-BLO'!$D:$D,$A13,'Deinze Centrum-BLO'!$I:$I,L$1,'Deinze Centrum-BLO'!$M:$M,"")+COUNTIFS('Secundair-BuSO'!$D:$D,$A13,'Secundair-BuSO'!$I:$I,L$1,'Secundair-BuSO'!$L:$L,"")</f>
        <v>0</v>
      </c>
      <c r="M13" s="114">
        <f>COUNTIFS('HAKUM-TABOR'!$D:$D,$A13,'HAKUM-TABOR'!$I:$I,M$1,'HAKUM-TABOR'!$L:$L,"")+COUNTIFS('ZOM-SL'!$D:$D,$A13,'ZOM-SL'!$I:$I,M$1,'ZOM-SL'!$M:$M,"")+COUNTIFS('Deinze Centrum-BLO'!$D:$D,$A13,'Deinze Centrum-BLO'!$I:$I,M$1,'Deinze Centrum-BLO'!$M:$M,"")+COUNTIFS('Secundair-BuSO'!$D:$D,$A13,'Secundair-BuSO'!$I:$I,M$1,'Secundair-BuSO'!$L:$L,"")</f>
        <v>0</v>
      </c>
      <c r="N13" s="114">
        <f>COUNTIFS('HAKUM-TABOR'!$D:$D,$A13,'HAKUM-TABOR'!$I:$I,N$1,'HAKUM-TABOR'!$L:$L,"")+COUNTIFS('ZOM-SL'!$D:$D,$A13,'ZOM-SL'!$I:$I,N$1,'ZOM-SL'!$M:$M,"")+COUNTIFS('Deinze Centrum-BLO'!$D:$D,$A13,'Deinze Centrum-BLO'!$I:$I,N$1,'Deinze Centrum-BLO'!$M:$M,"")+COUNTIFS('Secundair-BuSO'!$D:$D,$A13,'Secundair-BuSO'!$I:$I,N$1,'Secundair-BuSO'!$L:$L,"")</f>
        <v>0</v>
      </c>
      <c r="O13" s="114">
        <f>COUNTIFS('HAKUM-TABOR'!$D:$D,$A13,'HAKUM-TABOR'!$I:$I,O$1,'HAKUM-TABOR'!$L:$L,"")+COUNTIFS('ZOM-SL'!$D:$D,$A13,'ZOM-SL'!$I:$I,O$1,'ZOM-SL'!$M:$M,"")+COUNTIFS('Deinze Centrum-BLO'!$D:$D,$A13,'Deinze Centrum-BLO'!$I:$I,O$1,'Deinze Centrum-BLO'!$M:$M,"")+COUNTIFS('Secundair-BuSO'!$D:$D,$A13,'Secundair-BuSO'!$I:$I,O$1,'Secundair-BuSO'!$L:$L,"")</f>
        <v>0</v>
      </c>
      <c r="P13" s="114">
        <f>COUNTIFS('HAKUM-TABOR'!$D:$D,$A13,'HAKUM-TABOR'!$I:$I,P$1,'HAKUM-TABOR'!$L:$L,"")+COUNTIFS('ZOM-SL'!$D:$D,$A13,'ZOM-SL'!$I:$I,P$1,'ZOM-SL'!$M:$M,"")+COUNTIFS('Deinze Centrum-BLO'!$D:$D,$A13,'Deinze Centrum-BLO'!$I:$I,P$1,'Deinze Centrum-BLO'!$M:$M,"")+COUNTIFS('Secundair-BuSO'!$D:$D,$A13,'Secundair-BuSO'!$I:$I,P$1,'Secundair-BuSO'!$L:$L,"")</f>
        <v>0</v>
      </c>
      <c r="Q13" s="114">
        <f>COUNTIFS('HAKUM-TABOR'!$D:$D,$A13,'HAKUM-TABOR'!$I:$I,Q$1,'HAKUM-TABOR'!$L:$L,"")+COUNTIFS('ZOM-SL'!$D:$D,$A13,'ZOM-SL'!$I:$I,Q$1,'ZOM-SL'!$M:$M,"")+COUNTIFS('Deinze Centrum-BLO'!$D:$D,$A13,'Deinze Centrum-BLO'!$I:$I,Q$1,'Deinze Centrum-BLO'!$M:$M,"")+COUNTIFS('Secundair-BuSO'!$D:$D,$A13,'Secundair-BuSO'!$I:$I,Q$1,'Secundair-BuSO'!$L:$L,"")</f>
        <v>0</v>
      </c>
      <c r="R13" s="114">
        <f>COUNTIFS('HAKUM-TABOR'!$D:$D,$A13,'HAKUM-TABOR'!$I:$I,R$1,'HAKUM-TABOR'!$L:$L,"")+COUNTIFS('ZOM-SL'!$D:$D,$A13,'ZOM-SL'!$I:$I,R$1,'ZOM-SL'!$M:$M,"")+COUNTIFS('Deinze Centrum-BLO'!$D:$D,$A13,'Deinze Centrum-BLO'!$I:$I,R$1,'Deinze Centrum-BLO'!$M:$M,"")+COUNTIFS('Secundair-BuSO'!$D:$D,$A13,'Secundair-BuSO'!$I:$I,R$1,'Secundair-BuSO'!$L:$L,"")</f>
        <v>0</v>
      </c>
      <c r="S13" s="6"/>
      <c r="T13" s="7">
        <f t="shared" si="1"/>
        <v>1</v>
      </c>
      <c r="U13" s="23">
        <f t="shared" si="0"/>
        <v>4</v>
      </c>
    </row>
    <row r="14" spans="1:21" x14ac:dyDescent="0.3">
      <c r="A14" s="5" t="str">
        <f>Database!B26</f>
        <v>Meigem</v>
      </c>
      <c r="B14" s="138"/>
      <c r="C14" s="114">
        <f>COUNTIFS('HAKUM-TABOR'!$D:$D,$A14,'HAKUM-TABOR'!$I:$I,C$1,'HAKUM-TABOR'!$L:$L,"")+COUNTIFS('ZOM-SL'!$D:$D,$A14,'ZOM-SL'!$I:$I,C$1,'ZOM-SL'!$M:$M,"")+COUNTIFS('Deinze Centrum-BLO'!$D:$D,$A14,'Deinze Centrum-BLO'!$I:$I,C$1,'Deinze Centrum-BLO'!$M:$M,"")+COUNTIFS('Secundair-BuSO'!$D:$D,$A14,'Secundair-BuSO'!$I:$I,C$1,'Secundair-BuSO'!$L:$L,"")</f>
        <v>0</v>
      </c>
      <c r="D14" s="114">
        <f>COUNTIFS('HAKUM-TABOR'!$D:$D,$A14,'HAKUM-TABOR'!$I:$I,D$1,'HAKUM-TABOR'!$L:$L,"")+COUNTIFS('ZOM-SL'!$D:$D,$A14,'ZOM-SL'!$I:$I,D$1,'ZOM-SL'!$M:$M,"")+COUNTIFS('Deinze Centrum-BLO'!$D:$D,$A14,'Deinze Centrum-BLO'!$I:$I,D$1,'Deinze Centrum-BLO'!$M:$M,"")+COUNTIFS('Secundair-BuSO'!$D:$D,$A14,'Secundair-BuSO'!$I:$I,D$1,'Secundair-BuSO'!$L:$L,"")</f>
        <v>1</v>
      </c>
      <c r="E14" s="114">
        <f>COUNTIFS('HAKUM-TABOR'!$D:$D,$A14,'HAKUM-TABOR'!$I:$I,E$1,'HAKUM-TABOR'!$L:$L,"")+COUNTIFS('ZOM-SL'!$D:$D,$A14,'ZOM-SL'!$I:$I,E$1,'ZOM-SL'!$M:$M,"")+COUNTIFS('Deinze Centrum-BLO'!$D:$D,$A14,'Deinze Centrum-BLO'!$I:$I,E$1,'Deinze Centrum-BLO'!$M:$M,"")+COUNTIFS('Secundair-BuSO'!$D:$D,$A14,'Secundair-BuSO'!$I:$I,E$1,'Secundair-BuSO'!$L:$L,"")</f>
        <v>0</v>
      </c>
      <c r="F14" s="114">
        <f>COUNTIFS('HAKUM-TABOR'!$D:$D,$A14,'HAKUM-TABOR'!$I:$I,F$1,'HAKUM-TABOR'!$L:$L,"")+COUNTIFS('ZOM-SL'!$D:$D,$A14,'ZOM-SL'!$I:$I,F$1,'ZOM-SL'!$M:$M,"")+COUNTIFS('Deinze Centrum-BLO'!$D:$D,$A14,'Deinze Centrum-BLO'!$I:$I,F$1,'Deinze Centrum-BLO'!$M:$M,"")+COUNTIFS('Secundair-BuSO'!$D:$D,$A14,'Secundair-BuSO'!$I:$I,F$1,'Secundair-BuSO'!$L:$L,"")</f>
        <v>0</v>
      </c>
      <c r="G14" s="114">
        <f>COUNTIFS('HAKUM-TABOR'!$D:$D,$A14,'HAKUM-TABOR'!$I:$I,G$1,'HAKUM-TABOR'!$L:$L,"")+COUNTIFS('ZOM-SL'!$D:$D,$A14,'ZOM-SL'!$I:$I,G$1,'ZOM-SL'!$M:$M,"")+COUNTIFS('Deinze Centrum-BLO'!$D:$D,$A14,'Deinze Centrum-BLO'!$I:$I,G$1,'Deinze Centrum-BLO'!$M:$M,"")+COUNTIFS('Secundair-BuSO'!$D:$D,$A14,'Secundair-BuSO'!$I:$I,G$1,'Secundair-BuSO'!$L:$L,"")</f>
        <v>0</v>
      </c>
      <c r="H14" s="114">
        <f>COUNTIFS('HAKUM-TABOR'!$D:$D,$A14,'HAKUM-TABOR'!$I:$I,H$1,'HAKUM-TABOR'!$L:$L,"")+COUNTIFS('ZOM-SL'!$D:$D,$A14,'ZOM-SL'!$I:$I,H$1,'ZOM-SL'!$M:$M,"")+COUNTIFS('Deinze Centrum-BLO'!$D:$D,$A14,'Deinze Centrum-BLO'!$I:$I,H$1,'Deinze Centrum-BLO'!$M:$M,"")+COUNTIFS('Secundair-BuSO'!$D:$D,$A14,'Secundair-BuSO'!$I:$I,H$1,'Secundair-BuSO'!$L:$L,"")</f>
        <v>5</v>
      </c>
      <c r="I14" s="114">
        <f>COUNTIFS('HAKUM-TABOR'!$D:$D,$A14,'HAKUM-TABOR'!$I:$I,I$1,'HAKUM-TABOR'!$L:$L,"")+COUNTIFS('ZOM-SL'!$D:$D,$A14,'ZOM-SL'!$I:$I,I$1,'ZOM-SL'!$M:$M,"")+COUNTIFS('Deinze Centrum-BLO'!$D:$D,$A14,'Deinze Centrum-BLO'!$I:$I,I$1,'Deinze Centrum-BLO'!$M:$M,"")+COUNTIFS('Secundair-BuSO'!$D:$D,$A14,'Secundair-BuSO'!$I:$I,I$1,'Secundair-BuSO'!$L:$L,"")</f>
        <v>1</v>
      </c>
      <c r="J14" s="114">
        <f>COUNTIFS('HAKUM-TABOR'!$D:$D,$A14,'HAKUM-TABOR'!$I:$I,J$1,'HAKUM-TABOR'!$L:$L,"")+COUNTIFS('ZOM-SL'!$D:$D,$A14,'ZOM-SL'!$I:$I,J$1,'ZOM-SL'!$M:$M,"")+COUNTIFS('Deinze Centrum-BLO'!$D:$D,$A14,'Deinze Centrum-BLO'!$I:$I,J$1,'Deinze Centrum-BLO'!$M:$M,"")+COUNTIFS('Secundair-BuSO'!$D:$D,$A14,'Secundair-BuSO'!$I:$I,J$1,'Secundair-BuSO'!$L:$L,"")</f>
        <v>0</v>
      </c>
      <c r="K14" s="114">
        <f>COUNTIFS('HAKUM-TABOR'!$D:$D,$A14,'HAKUM-TABOR'!$I:$I,K$1,'HAKUM-TABOR'!$L:$L,"")+COUNTIFS('ZOM-SL'!$D:$D,$A14,'ZOM-SL'!$I:$I,K$1,'ZOM-SL'!$M:$M,"")+COUNTIFS('Deinze Centrum-BLO'!$D:$D,$A14,'Deinze Centrum-BLO'!$I:$I,K$1,'Deinze Centrum-BLO'!$M:$M,"")+COUNTIFS('Secundair-BuSO'!$D:$D,$A14,'Secundair-BuSO'!$I:$I,K$1,'Secundair-BuSO'!$L:$L,"")</f>
        <v>0</v>
      </c>
      <c r="L14" s="114">
        <f>COUNTIFS('HAKUM-TABOR'!$D:$D,$A14,'HAKUM-TABOR'!$I:$I,L$1,'HAKUM-TABOR'!$L:$L,"")+COUNTIFS('ZOM-SL'!$D:$D,$A14,'ZOM-SL'!$I:$I,L$1,'ZOM-SL'!$M:$M,"")+COUNTIFS('Deinze Centrum-BLO'!$D:$D,$A14,'Deinze Centrum-BLO'!$I:$I,L$1,'Deinze Centrum-BLO'!$M:$M,"")+COUNTIFS('Secundair-BuSO'!$D:$D,$A14,'Secundair-BuSO'!$I:$I,L$1,'Secundair-BuSO'!$L:$L,"")</f>
        <v>0</v>
      </c>
      <c r="M14" s="114">
        <f>COUNTIFS('HAKUM-TABOR'!$D:$D,$A14,'HAKUM-TABOR'!$I:$I,M$1,'HAKUM-TABOR'!$L:$L,"")+COUNTIFS('ZOM-SL'!$D:$D,$A14,'ZOM-SL'!$I:$I,M$1,'ZOM-SL'!$M:$M,"")+COUNTIFS('Deinze Centrum-BLO'!$D:$D,$A14,'Deinze Centrum-BLO'!$I:$I,M$1,'Deinze Centrum-BLO'!$M:$M,"")+COUNTIFS('Secundair-BuSO'!$D:$D,$A14,'Secundair-BuSO'!$I:$I,M$1,'Secundair-BuSO'!$L:$L,"")</f>
        <v>0</v>
      </c>
      <c r="N14" s="114">
        <f>COUNTIFS('HAKUM-TABOR'!$D:$D,$A14,'HAKUM-TABOR'!$I:$I,N$1,'HAKUM-TABOR'!$L:$L,"")+COUNTIFS('ZOM-SL'!$D:$D,$A14,'ZOM-SL'!$I:$I,N$1,'ZOM-SL'!$M:$M,"")+COUNTIFS('Deinze Centrum-BLO'!$D:$D,$A14,'Deinze Centrum-BLO'!$I:$I,N$1,'Deinze Centrum-BLO'!$M:$M,"")+COUNTIFS('Secundair-BuSO'!$D:$D,$A14,'Secundair-BuSO'!$I:$I,N$1,'Secundair-BuSO'!$L:$L,"")</f>
        <v>0</v>
      </c>
      <c r="O14" s="114">
        <f>COUNTIFS('HAKUM-TABOR'!$D:$D,$A14,'HAKUM-TABOR'!$I:$I,O$1,'HAKUM-TABOR'!$L:$L,"")+COUNTIFS('ZOM-SL'!$D:$D,$A14,'ZOM-SL'!$I:$I,O$1,'ZOM-SL'!$M:$M,"")+COUNTIFS('Deinze Centrum-BLO'!$D:$D,$A14,'Deinze Centrum-BLO'!$I:$I,O$1,'Deinze Centrum-BLO'!$M:$M,"")+COUNTIFS('Secundair-BuSO'!$D:$D,$A14,'Secundair-BuSO'!$I:$I,O$1,'Secundair-BuSO'!$L:$L,"")</f>
        <v>0</v>
      </c>
      <c r="P14" s="114">
        <f>COUNTIFS('HAKUM-TABOR'!$D:$D,$A14,'HAKUM-TABOR'!$I:$I,P$1,'HAKUM-TABOR'!$L:$L,"")+COUNTIFS('ZOM-SL'!$D:$D,$A14,'ZOM-SL'!$I:$I,P$1,'ZOM-SL'!$M:$M,"")+COUNTIFS('Deinze Centrum-BLO'!$D:$D,$A14,'Deinze Centrum-BLO'!$I:$I,P$1,'Deinze Centrum-BLO'!$M:$M,"")+COUNTIFS('Secundair-BuSO'!$D:$D,$A14,'Secundair-BuSO'!$I:$I,P$1,'Secundair-BuSO'!$L:$L,"")</f>
        <v>0</v>
      </c>
      <c r="Q14" s="114">
        <f>COUNTIFS('HAKUM-TABOR'!$D:$D,$A14,'HAKUM-TABOR'!$I:$I,Q$1,'HAKUM-TABOR'!$L:$L,"")+COUNTIFS('ZOM-SL'!$D:$D,$A14,'ZOM-SL'!$I:$I,Q$1,'ZOM-SL'!$M:$M,"")+COUNTIFS('Deinze Centrum-BLO'!$D:$D,$A14,'Deinze Centrum-BLO'!$I:$I,Q$1,'Deinze Centrum-BLO'!$M:$M,"")+COUNTIFS('Secundair-BuSO'!$D:$D,$A14,'Secundair-BuSO'!$I:$I,Q$1,'Secundair-BuSO'!$L:$L,"")</f>
        <v>0</v>
      </c>
      <c r="R14" s="114">
        <f>COUNTIFS('HAKUM-TABOR'!$D:$D,$A14,'HAKUM-TABOR'!$I:$I,R$1,'HAKUM-TABOR'!$L:$L,"")+COUNTIFS('ZOM-SL'!$D:$D,$A14,'ZOM-SL'!$I:$I,R$1,'ZOM-SL'!$M:$M,"")+COUNTIFS('Deinze Centrum-BLO'!$D:$D,$A14,'Deinze Centrum-BLO'!$I:$I,R$1,'Deinze Centrum-BLO'!$M:$M,"")+COUNTIFS('Secundair-BuSO'!$D:$D,$A14,'Secundair-BuSO'!$I:$I,R$1,'Secundair-BuSO'!$L:$L,"")</f>
        <v>0</v>
      </c>
      <c r="S14" s="6"/>
      <c r="T14" s="7">
        <f t="shared" si="1"/>
        <v>3</v>
      </c>
      <c r="U14" s="23">
        <f>SUM(C14:R14)</f>
        <v>7</v>
      </c>
    </row>
    <row r="15" spans="1:21" x14ac:dyDescent="0.3">
      <c r="A15" s="5" t="str">
        <f>Database!B34</f>
        <v>Petegem Driessprong</v>
      </c>
      <c r="B15" s="138"/>
      <c r="C15" s="114">
        <f>COUNTIFS('HAKUM-TABOR'!$D:$D,$A15,'HAKUM-TABOR'!$I:$I,C$1,'HAKUM-TABOR'!$L:$L,"")+COUNTIFS('ZOM-SL'!$D:$D,$A15,'ZOM-SL'!$I:$I,C$1,'ZOM-SL'!$M:$M,"")+COUNTIFS('Deinze Centrum-BLO'!$D:$D,$A15,'Deinze Centrum-BLO'!$I:$I,C$1,'Deinze Centrum-BLO'!$M:$M,"")+COUNTIFS('Secundair-BuSO'!$D:$D,$A15,'Secundair-BuSO'!$I:$I,C$1,'Secundair-BuSO'!$L:$L,"")</f>
        <v>0</v>
      </c>
      <c r="D15" s="114">
        <f>COUNTIFS('HAKUM-TABOR'!$D:$D,$A15,'HAKUM-TABOR'!$I:$I,D$1,'HAKUM-TABOR'!$L:$L,"")+COUNTIFS('ZOM-SL'!$D:$D,$A15,'ZOM-SL'!$I:$I,D$1,'ZOM-SL'!$M:$M,"")+COUNTIFS('Deinze Centrum-BLO'!$D:$D,$A15,'Deinze Centrum-BLO'!$I:$I,D$1,'Deinze Centrum-BLO'!$M:$M,"")+COUNTIFS('Secundair-BuSO'!$D:$D,$A15,'Secundair-BuSO'!$I:$I,D$1,'Secundair-BuSO'!$L:$L,"")</f>
        <v>0</v>
      </c>
      <c r="E15" s="114">
        <f>COUNTIFS('HAKUM-TABOR'!$D:$D,$A15,'HAKUM-TABOR'!$I:$I,E$1,'HAKUM-TABOR'!$L:$L,"")+COUNTIFS('ZOM-SL'!$D:$D,$A15,'ZOM-SL'!$I:$I,E$1,'ZOM-SL'!$M:$M,"")+COUNTIFS('Deinze Centrum-BLO'!$D:$D,$A15,'Deinze Centrum-BLO'!$I:$I,E$1,'Deinze Centrum-BLO'!$M:$M,"")+COUNTIFS('Secundair-BuSO'!$D:$D,$A15,'Secundair-BuSO'!$I:$I,E$1,'Secundair-BuSO'!$L:$L,"")</f>
        <v>2</v>
      </c>
      <c r="F15" s="114">
        <f>COUNTIFS('HAKUM-TABOR'!$D:$D,$A15,'HAKUM-TABOR'!$I:$I,F$1,'HAKUM-TABOR'!$L:$L,"")+COUNTIFS('ZOM-SL'!$D:$D,$A15,'ZOM-SL'!$I:$I,F$1,'ZOM-SL'!$M:$M,"")+COUNTIFS('Deinze Centrum-BLO'!$D:$D,$A15,'Deinze Centrum-BLO'!$I:$I,F$1,'Deinze Centrum-BLO'!$M:$M,"")+COUNTIFS('Secundair-BuSO'!$D:$D,$A15,'Secundair-BuSO'!$I:$I,F$1,'Secundair-BuSO'!$L:$L,"")</f>
        <v>0</v>
      </c>
      <c r="G15" s="114">
        <f>COUNTIFS('HAKUM-TABOR'!$D:$D,$A15,'HAKUM-TABOR'!$I:$I,G$1,'HAKUM-TABOR'!$L:$L,"")+COUNTIFS('ZOM-SL'!$D:$D,$A15,'ZOM-SL'!$I:$I,G$1,'ZOM-SL'!$M:$M,"")+COUNTIFS('Deinze Centrum-BLO'!$D:$D,$A15,'Deinze Centrum-BLO'!$I:$I,G$1,'Deinze Centrum-BLO'!$M:$M,"")+COUNTIFS('Secundair-BuSO'!$D:$D,$A15,'Secundair-BuSO'!$I:$I,G$1,'Secundair-BuSO'!$L:$L,"")</f>
        <v>0</v>
      </c>
      <c r="H15" s="114">
        <f>COUNTIFS('HAKUM-TABOR'!$D:$D,$A15,'HAKUM-TABOR'!$I:$I,H$1,'HAKUM-TABOR'!$L:$L,"")+COUNTIFS('ZOM-SL'!$D:$D,$A15,'ZOM-SL'!$I:$I,H$1,'ZOM-SL'!$M:$M,"")+COUNTIFS('Deinze Centrum-BLO'!$D:$D,$A15,'Deinze Centrum-BLO'!$I:$I,H$1,'Deinze Centrum-BLO'!$M:$M,"")+COUNTIFS('Secundair-BuSO'!$D:$D,$A15,'Secundair-BuSO'!$I:$I,H$1,'Secundair-BuSO'!$L:$L,"")</f>
        <v>3</v>
      </c>
      <c r="I15" s="114">
        <f>COUNTIFS('HAKUM-TABOR'!$D:$D,$A15,'HAKUM-TABOR'!$I:$I,I$1,'HAKUM-TABOR'!$L:$L,"")+COUNTIFS('ZOM-SL'!$D:$D,$A15,'ZOM-SL'!$I:$I,I$1,'ZOM-SL'!$M:$M,"")+COUNTIFS('Deinze Centrum-BLO'!$D:$D,$A15,'Deinze Centrum-BLO'!$I:$I,I$1,'Deinze Centrum-BLO'!$M:$M,"")+COUNTIFS('Secundair-BuSO'!$D:$D,$A15,'Secundair-BuSO'!$I:$I,I$1,'Secundair-BuSO'!$L:$L,"")</f>
        <v>0</v>
      </c>
      <c r="J15" s="114">
        <f>COUNTIFS('HAKUM-TABOR'!$D:$D,$A15,'HAKUM-TABOR'!$I:$I,J$1,'HAKUM-TABOR'!$L:$L,"")+COUNTIFS('ZOM-SL'!$D:$D,$A15,'ZOM-SL'!$I:$I,J$1,'ZOM-SL'!$M:$M,"")+COUNTIFS('Deinze Centrum-BLO'!$D:$D,$A15,'Deinze Centrum-BLO'!$I:$I,J$1,'Deinze Centrum-BLO'!$M:$M,"")+COUNTIFS('Secundair-BuSO'!$D:$D,$A15,'Secundair-BuSO'!$I:$I,J$1,'Secundair-BuSO'!$L:$L,"")</f>
        <v>1</v>
      </c>
      <c r="K15" s="114">
        <f>COUNTIFS('HAKUM-TABOR'!$D:$D,$A15,'HAKUM-TABOR'!$I:$I,K$1,'HAKUM-TABOR'!$L:$L,"")+COUNTIFS('ZOM-SL'!$D:$D,$A15,'ZOM-SL'!$I:$I,K$1,'ZOM-SL'!$M:$M,"")+COUNTIFS('Deinze Centrum-BLO'!$D:$D,$A15,'Deinze Centrum-BLO'!$I:$I,K$1,'Deinze Centrum-BLO'!$M:$M,"")+COUNTIFS('Secundair-BuSO'!$D:$D,$A15,'Secundair-BuSO'!$I:$I,K$1,'Secundair-BuSO'!$L:$L,"")</f>
        <v>1</v>
      </c>
      <c r="L15" s="114">
        <f>COUNTIFS('HAKUM-TABOR'!$D:$D,$A15,'HAKUM-TABOR'!$I:$I,L$1,'HAKUM-TABOR'!$L:$L,"")+COUNTIFS('ZOM-SL'!$D:$D,$A15,'ZOM-SL'!$I:$I,L$1,'ZOM-SL'!$M:$M,"")+COUNTIFS('Deinze Centrum-BLO'!$D:$D,$A15,'Deinze Centrum-BLO'!$I:$I,L$1,'Deinze Centrum-BLO'!$M:$M,"")+COUNTIFS('Secundair-BuSO'!$D:$D,$A15,'Secundair-BuSO'!$I:$I,L$1,'Secundair-BuSO'!$L:$L,"")</f>
        <v>1</v>
      </c>
      <c r="M15" s="114">
        <f>COUNTIFS('HAKUM-TABOR'!$D:$D,$A15,'HAKUM-TABOR'!$I:$I,M$1,'HAKUM-TABOR'!$L:$L,"")+COUNTIFS('ZOM-SL'!$D:$D,$A15,'ZOM-SL'!$I:$I,M$1,'ZOM-SL'!$M:$M,"")+COUNTIFS('Deinze Centrum-BLO'!$D:$D,$A15,'Deinze Centrum-BLO'!$I:$I,M$1,'Deinze Centrum-BLO'!$M:$M,"")+COUNTIFS('Secundair-BuSO'!$D:$D,$A15,'Secundair-BuSO'!$I:$I,M$1,'Secundair-BuSO'!$L:$L,"")</f>
        <v>0</v>
      </c>
      <c r="N15" s="114">
        <f>COUNTIFS('HAKUM-TABOR'!$D:$D,$A15,'HAKUM-TABOR'!$I:$I,N$1,'HAKUM-TABOR'!$L:$L,"")+COUNTIFS('ZOM-SL'!$D:$D,$A15,'ZOM-SL'!$I:$I,N$1,'ZOM-SL'!$M:$M,"")+COUNTIFS('Deinze Centrum-BLO'!$D:$D,$A15,'Deinze Centrum-BLO'!$I:$I,N$1,'Deinze Centrum-BLO'!$M:$M,"")+COUNTIFS('Secundair-BuSO'!$D:$D,$A15,'Secundair-BuSO'!$I:$I,N$1,'Secundair-BuSO'!$L:$L,"")</f>
        <v>1</v>
      </c>
      <c r="O15" s="114">
        <f>COUNTIFS('HAKUM-TABOR'!$D:$D,$A15,'HAKUM-TABOR'!$I:$I,O$1,'HAKUM-TABOR'!$L:$L,"")+COUNTIFS('ZOM-SL'!$D:$D,$A15,'ZOM-SL'!$I:$I,O$1,'ZOM-SL'!$M:$M,"")+COUNTIFS('Deinze Centrum-BLO'!$D:$D,$A15,'Deinze Centrum-BLO'!$I:$I,O$1,'Deinze Centrum-BLO'!$M:$M,"")+COUNTIFS('Secundair-BuSO'!$D:$D,$A15,'Secundair-BuSO'!$I:$I,O$1,'Secundair-BuSO'!$L:$L,"")</f>
        <v>0</v>
      </c>
      <c r="P15" s="114">
        <f>COUNTIFS('HAKUM-TABOR'!$D:$D,$A15,'HAKUM-TABOR'!$I:$I,P$1,'HAKUM-TABOR'!$L:$L,"")+COUNTIFS('ZOM-SL'!$D:$D,$A15,'ZOM-SL'!$I:$I,P$1,'ZOM-SL'!$M:$M,"")+COUNTIFS('Deinze Centrum-BLO'!$D:$D,$A15,'Deinze Centrum-BLO'!$I:$I,P$1,'Deinze Centrum-BLO'!$M:$M,"")+COUNTIFS('Secundair-BuSO'!$D:$D,$A15,'Secundair-BuSO'!$I:$I,P$1,'Secundair-BuSO'!$L:$L,"")</f>
        <v>0</v>
      </c>
      <c r="Q15" s="114">
        <f>COUNTIFS('HAKUM-TABOR'!$D:$D,$A15,'HAKUM-TABOR'!$I:$I,Q$1,'HAKUM-TABOR'!$L:$L,"")+COUNTIFS('ZOM-SL'!$D:$D,$A15,'ZOM-SL'!$I:$I,Q$1,'ZOM-SL'!$M:$M,"")+COUNTIFS('Deinze Centrum-BLO'!$D:$D,$A15,'Deinze Centrum-BLO'!$I:$I,Q$1,'Deinze Centrum-BLO'!$M:$M,"")+COUNTIFS('Secundair-BuSO'!$D:$D,$A15,'Secundair-BuSO'!$I:$I,Q$1,'Secundair-BuSO'!$L:$L,"")</f>
        <v>1</v>
      </c>
      <c r="R15" s="114">
        <f>COUNTIFS('HAKUM-TABOR'!$D:$D,$A15,'HAKUM-TABOR'!$I:$I,R$1,'HAKUM-TABOR'!$L:$L,"")+COUNTIFS('ZOM-SL'!$D:$D,$A15,'ZOM-SL'!$I:$I,R$1,'ZOM-SL'!$M:$M,"")+COUNTIFS('Deinze Centrum-BLO'!$D:$D,$A15,'Deinze Centrum-BLO'!$I:$I,R$1,'Deinze Centrum-BLO'!$M:$M,"")+COUNTIFS('Secundair-BuSO'!$D:$D,$A15,'Secundair-BuSO'!$I:$I,R$1,'Secundair-BuSO'!$L:$L,"")</f>
        <v>0</v>
      </c>
      <c r="S15" s="6"/>
      <c r="T15" s="7">
        <f t="shared" si="1"/>
        <v>7</v>
      </c>
      <c r="U15" s="23">
        <f t="shared" ref="U15:U16" si="2">SUM(C15:R15)</f>
        <v>10</v>
      </c>
    </row>
    <row r="16" spans="1:21" x14ac:dyDescent="0.3">
      <c r="A16" s="5" t="str">
        <f>Database!B35</f>
        <v>Petegem SH</v>
      </c>
      <c r="B16" s="138"/>
      <c r="C16" s="114">
        <f>COUNTIFS('HAKUM-TABOR'!$D:$D,$A16,'HAKUM-TABOR'!$I:$I,C$1,'HAKUM-TABOR'!$L:$L,"")+COUNTIFS('ZOM-SL'!$D:$D,$A16,'ZOM-SL'!$I:$I,C$1,'ZOM-SL'!$M:$M,"")+COUNTIFS('Deinze Centrum-BLO'!$D:$D,$A16,'Deinze Centrum-BLO'!$I:$I,C$1,'Deinze Centrum-BLO'!$M:$M,"")+COUNTIFS('Secundair-BuSO'!$D:$D,$A16,'Secundair-BuSO'!$I:$I,C$1,'Secundair-BuSO'!$L:$L,"")</f>
        <v>0</v>
      </c>
      <c r="D16" s="114">
        <f>COUNTIFS('HAKUM-TABOR'!$D:$D,$A16,'HAKUM-TABOR'!$I:$I,D$1,'HAKUM-TABOR'!$L:$L,"")+COUNTIFS('ZOM-SL'!$D:$D,$A16,'ZOM-SL'!$I:$I,D$1,'ZOM-SL'!$M:$M,"")+COUNTIFS('Deinze Centrum-BLO'!$D:$D,$A16,'Deinze Centrum-BLO'!$I:$I,D$1,'Deinze Centrum-BLO'!$M:$M,"")+COUNTIFS('Secundair-BuSO'!$D:$D,$A16,'Secundair-BuSO'!$I:$I,D$1,'Secundair-BuSO'!$L:$L,"")</f>
        <v>0</v>
      </c>
      <c r="E16" s="114">
        <f>COUNTIFS('HAKUM-TABOR'!$D:$D,$A16,'HAKUM-TABOR'!$I:$I,E$1,'HAKUM-TABOR'!$L:$L,"")+COUNTIFS('ZOM-SL'!$D:$D,$A16,'ZOM-SL'!$I:$I,E$1,'ZOM-SL'!$M:$M,"")+COUNTIFS('Deinze Centrum-BLO'!$D:$D,$A16,'Deinze Centrum-BLO'!$I:$I,E$1,'Deinze Centrum-BLO'!$M:$M,"")+COUNTIFS('Secundair-BuSO'!$D:$D,$A16,'Secundair-BuSO'!$I:$I,E$1,'Secundair-BuSO'!$L:$L,"")</f>
        <v>0</v>
      </c>
      <c r="F16" s="114">
        <f>COUNTIFS('HAKUM-TABOR'!$D:$D,$A16,'HAKUM-TABOR'!$I:$I,F$1,'HAKUM-TABOR'!$L:$L,"")+COUNTIFS('ZOM-SL'!$D:$D,$A16,'ZOM-SL'!$I:$I,F$1,'ZOM-SL'!$M:$M,"")+COUNTIFS('Deinze Centrum-BLO'!$D:$D,$A16,'Deinze Centrum-BLO'!$I:$I,F$1,'Deinze Centrum-BLO'!$M:$M,"")+COUNTIFS('Secundair-BuSO'!$D:$D,$A16,'Secundair-BuSO'!$I:$I,F$1,'Secundair-BuSO'!$L:$L,"")</f>
        <v>0</v>
      </c>
      <c r="G16" s="114">
        <f>COUNTIFS('HAKUM-TABOR'!$D:$D,$A16,'HAKUM-TABOR'!$I:$I,G$1,'HAKUM-TABOR'!$L:$L,"")+COUNTIFS('ZOM-SL'!$D:$D,$A16,'ZOM-SL'!$I:$I,G$1,'ZOM-SL'!$M:$M,"")+COUNTIFS('Deinze Centrum-BLO'!$D:$D,$A16,'Deinze Centrum-BLO'!$I:$I,G$1,'Deinze Centrum-BLO'!$M:$M,"")+COUNTIFS('Secundair-BuSO'!$D:$D,$A16,'Secundair-BuSO'!$I:$I,G$1,'Secundair-BuSO'!$L:$L,"")</f>
        <v>0</v>
      </c>
      <c r="H16" s="114">
        <f>COUNTIFS('HAKUM-TABOR'!$D:$D,$A16,'HAKUM-TABOR'!$I:$I,H$1,'HAKUM-TABOR'!$L:$L,"")+COUNTIFS('ZOM-SL'!$D:$D,$A16,'ZOM-SL'!$I:$I,H$1,'ZOM-SL'!$M:$M,"")+COUNTIFS('Deinze Centrum-BLO'!$D:$D,$A16,'Deinze Centrum-BLO'!$I:$I,H$1,'Deinze Centrum-BLO'!$M:$M,"")+COUNTIFS('Secundair-BuSO'!$D:$D,$A16,'Secundair-BuSO'!$I:$I,H$1,'Secundair-BuSO'!$L:$L,"")</f>
        <v>1</v>
      </c>
      <c r="I16" s="114">
        <f>COUNTIFS('HAKUM-TABOR'!$D:$D,$A16,'HAKUM-TABOR'!$I:$I,I$1,'HAKUM-TABOR'!$L:$L,"")+COUNTIFS('ZOM-SL'!$D:$D,$A16,'ZOM-SL'!$I:$I,I$1,'ZOM-SL'!$M:$M,"")+COUNTIFS('Deinze Centrum-BLO'!$D:$D,$A16,'Deinze Centrum-BLO'!$I:$I,I$1,'Deinze Centrum-BLO'!$M:$M,"")+COUNTIFS('Secundair-BuSO'!$D:$D,$A16,'Secundair-BuSO'!$I:$I,I$1,'Secundair-BuSO'!$L:$L,"")</f>
        <v>0</v>
      </c>
      <c r="J16" s="114">
        <f>COUNTIFS('HAKUM-TABOR'!$D:$D,$A16,'HAKUM-TABOR'!$I:$I,J$1,'HAKUM-TABOR'!$L:$L,"")+COUNTIFS('ZOM-SL'!$D:$D,$A16,'ZOM-SL'!$I:$I,J$1,'ZOM-SL'!$M:$M,"")+COUNTIFS('Deinze Centrum-BLO'!$D:$D,$A16,'Deinze Centrum-BLO'!$I:$I,J$1,'Deinze Centrum-BLO'!$M:$M,"")+COUNTIFS('Secundair-BuSO'!$D:$D,$A16,'Secundair-BuSO'!$I:$I,J$1,'Secundair-BuSO'!$L:$L,"")</f>
        <v>5</v>
      </c>
      <c r="K16" s="114">
        <f>COUNTIFS('HAKUM-TABOR'!$D:$D,$A16,'HAKUM-TABOR'!$I:$I,K$1,'HAKUM-TABOR'!$L:$L,"")+COUNTIFS('ZOM-SL'!$D:$D,$A16,'ZOM-SL'!$I:$I,K$1,'ZOM-SL'!$M:$M,"")+COUNTIFS('Deinze Centrum-BLO'!$D:$D,$A16,'Deinze Centrum-BLO'!$I:$I,K$1,'Deinze Centrum-BLO'!$M:$M,"")+COUNTIFS('Secundair-BuSO'!$D:$D,$A16,'Secundair-BuSO'!$I:$I,K$1,'Secundair-BuSO'!$L:$L,"")</f>
        <v>0</v>
      </c>
      <c r="L16" s="114">
        <f>COUNTIFS('HAKUM-TABOR'!$D:$D,$A16,'HAKUM-TABOR'!$I:$I,L$1,'HAKUM-TABOR'!$L:$L,"")+COUNTIFS('ZOM-SL'!$D:$D,$A16,'ZOM-SL'!$I:$I,L$1,'ZOM-SL'!$M:$M,"")+COUNTIFS('Deinze Centrum-BLO'!$D:$D,$A16,'Deinze Centrum-BLO'!$I:$I,L$1,'Deinze Centrum-BLO'!$M:$M,"")+COUNTIFS('Secundair-BuSO'!$D:$D,$A16,'Secundair-BuSO'!$I:$I,L$1,'Secundair-BuSO'!$L:$L,"")</f>
        <v>2</v>
      </c>
      <c r="M16" s="114">
        <f>COUNTIFS('HAKUM-TABOR'!$D:$D,$A16,'HAKUM-TABOR'!$I:$I,M$1,'HAKUM-TABOR'!$L:$L,"")+COUNTIFS('ZOM-SL'!$D:$D,$A16,'ZOM-SL'!$I:$I,M$1,'ZOM-SL'!$M:$M,"")+COUNTIFS('Deinze Centrum-BLO'!$D:$D,$A16,'Deinze Centrum-BLO'!$I:$I,M$1,'Deinze Centrum-BLO'!$M:$M,"")+COUNTIFS('Secundair-BuSO'!$D:$D,$A16,'Secundair-BuSO'!$I:$I,M$1,'Secundair-BuSO'!$L:$L,"")</f>
        <v>0</v>
      </c>
      <c r="N16" s="114">
        <f>COUNTIFS('HAKUM-TABOR'!$D:$D,$A16,'HAKUM-TABOR'!$I:$I,N$1,'HAKUM-TABOR'!$L:$L,"")+COUNTIFS('ZOM-SL'!$D:$D,$A16,'ZOM-SL'!$I:$I,N$1,'ZOM-SL'!$M:$M,"")+COUNTIFS('Deinze Centrum-BLO'!$D:$D,$A16,'Deinze Centrum-BLO'!$I:$I,N$1,'Deinze Centrum-BLO'!$M:$M,"")+COUNTIFS('Secundair-BuSO'!$D:$D,$A16,'Secundair-BuSO'!$I:$I,N$1,'Secundair-BuSO'!$L:$L,"")</f>
        <v>0</v>
      </c>
      <c r="O16" s="114">
        <f>COUNTIFS('HAKUM-TABOR'!$D:$D,$A16,'HAKUM-TABOR'!$I:$I,O$1,'HAKUM-TABOR'!$L:$L,"")+COUNTIFS('ZOM-SL'!$D:$D,$A16,'ZOM-SL'!$I:$I,O$1,'ZOM-SL'!$M:$M,"")+COUNTIFS('Deinze Centrum-BLO'!$D:$D,$A16,'Deinze Centrum-BLO'!$I:$I,O$1,'Deinze Centrum-BLO'!$M:$M,"")+COUNTIFS('Secundair-BuSO'!$D:$D,$A16,'Secundair-BuSO'!$I:$I,O$1,'Secundair-BuSO'!$L:$L,"")</f>
        <v>5</v>
      </c>
      <c r="P16" s="114">
        <f>COUNTIFS('HAKUM-TABOR'!$D:$D,$A16,'HAKUM-TABOR'!$I:$I,P$1,'HAKUM-TABOR'!$L:$L,"")+COUNTIFS('ZOM-SL'!$D:$D,$A16,'ZOM-SL'!$I:$I,P$1,'ZOM-SL'!$M:$M,"")+COUNTIFS('Deinze Centrum-BLO'!$D:$D,$A16,'Deinze Centrum-BLO'!$I:$I,P$1,'Deinze Centrum-BLO'!$M:$M,"")+COUNTIFS('Secundair-BuSO'!$D:$D,$A16,'Secundair-BuSO'!$I:$I,P$1,'Secundair-BuSO'!$L:$L,"")</f>
        <v>0</v>
      </c>
      <c r="Q16" s="114">
        <f>COUNTIFS('HAKUM-TABOR'!$D:$D,$A16,'HAKUM-TABOR'!$I:$I,Q$1,'HAKUM-TABOR'!$L:$L,"")+COUNTIFS('ZOM-SL'!$D:$D,$A16,'ZOM-SL'!$I:$I,Q$1,'ZOM-SL'!$M:$M,"")+COUNTIFS('Deinze Centrum-BLO'!$D:$D,$A16,'Deinze Centrum-BLO'!$I:$I,Q$1,'Deinze Centrum-BLO'!$M:$M,"")+COUNTIFS('Secundair-BuSO'!$D:$D,$A16,'Secundair-BuSO'!$I:$I,Q$1,'Secundair-BuSO'!$L:$L,"")</f>
        <v>0</v>
      </c>
      <c r="R16" s="114">
        <f>COUNTIFS('HAKUM-TABOR'!$D:$D,$A16,'HAKUM-TABOR'!$I:$I,R$1,'HAKUM-TABOR'!$L:$L,"")+COUNTIFS('ZOM-SL'!$D:$D,$A16,'ZOM-SL'!$I:$I,R$1,'ZOM-SL'!$M:$M,"")+COUNTIFS('Deinze Centrum-BLO'!$D:$D,$A16,'Deinze Centrum-BLO'!$I:$I,R$1,'Deinze Centrum-BLO'!$M:$M,"")+COUNTIFS('Secundair-BuSO'!$D:$D,$A16,'Secundair-BuSO'!$I:$I,R$1,'Secundair-BuSO'!$L:$L,"")</f>
        <v>0</v>
      </c>
      <c r="S16" s="6"/>
      <c r="T16" s="7">
        <f t="shared" si="1"/>
        <v>4</v>
      </c>
      <c r="U16" s="23">
        <f t="shared" si="2"/>
        <v>13</v>
      </c>
    </row>
    <row r="17" spans="1:21" x14ac:dyDescent="0.3">
      <c r="A17" s="5" t="str">
        <f>Database!B43</f>
        <v>Zevi-Vinkt</v>
      </c>
      <c r="B17" s="138"/>
      <c r="C17" s="114">
        <f>COUNTIFS('HAKUM-TABOR'!$D:$D,$A17,'HAKUM-TABOR'!$I:$I,C$1,'HAKUM-TABOR'!$L:$L,"")+COUNTIFS('ZOM-SL'!$D:$D,$A17,'ZOM-SL'!$I:$I,C$1,'ZOM-SL'!$M:$M,"")+COUNTIFS('Deinze Centrum-BLO'!$D:$D,$A17,'Deinze Centrum-BLO'!$I:$I,C$1,'Deinze Centrum-BLO'!$M:$M,"")+COUNTIFS('Secundair-BuSO'!$D:$D,$A17,'Secundair-BuSO'!$I:$I,C$1,'Secundair-BuSO'!$L:$L,"")</f>
        <v>0</v>
      </c>
      <c r="D17" s="114">
        <f>COUNTIFS('HAKUM-TABOR'!$D:$D,$A17,'HAKUM-TABOR'!$I:$I,D$1,'HAKUM-TABOR'!$L:$L,"")+COUNTIFS('ZOM-SL'!$D:$D,$A17,'ZOM-SL'!$I:$I,D$1,'ZOM-SL'!$M:$M,"")+COUNTIFS('Deinze Centrum-BLO'!$D:$D,$A17,'Deinze Centrum-BLO'!$I:$I,D$1,'Deinze Centrum-BLO'!$M:$M,"")+COUNTIFS('Secundair-BuSO'!$D:$D,$A17,'Secundair-BuSO'!$I:$I,D$1,'Secundair-BuSO'!$L:$L,"")</f>
        <v>0</v>
      </c>
      <c r="E17" s="114">
        <f>COUNTIFS('HAKUM-TABOR'!$D:$D,$A17,'HAKUM-TABOR'!$I:$I,E$1,'HAKUM-TABOR'!$L:$L,"")+COUNTIFS('ZOM-SL'!$D:$D,$A17,'ZOM-SL'!$I:$I,E$1,'ZOM-SL'!$M:$M,"")+COUNTIFS('Deinze Centrum-BLO'!$D:$D,$A17,'Deinze Centrum-BLO'!$I:$I,E$1,'Deinze Centrum-BLO'!$M:$M,"")+COUNTIFS('Secundair-BuSO'!$D:$D,$A17,'Secundair-BuSO'!$I:$I,E$1,'Secundair-BuSO'!$L:$L,"")</f>
        <v>0</v>
      </c>
      <c r="F17" s="114">
        <f>COUNTIFS('HAKUM-TABOR'!$D:$D,$A17,'HAKUM-TABOR'!$I:$I,F$1,'HAKUM-TABOR'!$L:$L,"")+COUNTIFS('ZOM-SL'!$D:$D,$A17,'ZOM-SL'!$I:$I,F$1,'ZOM-SL'!$M:$M,"")+COUNTIFS('Deinze Centrum-BLO'!$D:$D,$A17,'Deinze Centrum-BLO'!$I:$I,F$1,'Deinze Centrum-BLO'!$M:$M,"")+COUNTIFS('Secundair-BuSO'!$D:$D,$A17,'Secundair-BuSO'!$I:$I,F$1,'Secundair-BuSO'!$L:$L,"")</f>
        <v>0</v>
      </c>
      <c r="G17" s="114">
        <f>COUNTIFS('HAKUM-TABOR'!$D:$D,$A17,'HAKUM-TABOR'!$I:$I,G$1,'HAKUM-TABOR'!$L:$L,"")+COUNTIFS('ZOM-SL'!$D:$D,$A17,'ZOM-SL'!$I:$I,G$1,'ZOM-SL'!$M:$M,"")+COUNTIFS('Deinze Centrum-BLO'!$D:$D,$A17,'Deinze Centrum-BLO'!$I:$I,G$1,'Deinze Centrum-BLO'!$M:$M,"")+COUNTIFS('Secundair-BuSO'!$D:$D,$A17,'Secundair-BuSO'!$I:$I,G$1,'Secundair-BuSO'!$L:$L,"")</f>
        <v>0</v>
      </c>
      <c r="H17" s="114">
        <f>COUNTIFS('HAKUM-TABOR'!$D:$D,$A17,'HAKUM-TABOR'!$I:$I,H$1,'HAKUM-TABOR'!$L:$L,"")+COUNTIFS('ZOM-SL'!$D:$D,$A17,'ZOM-SL'!$I:$I,H$1,'ZOM-SL'!$M:$M,"")+COUNTIFS('Deinze Centrum-BLO'!$D:$D,$A17,'Deinze Centrum-BLO'!$I:$I,H$1,'Deinze Centrum-BLO'!$M:$M,"")+COUNTIFS('Secundair-BuSO'!$D:$D,$A17,'Secundair-BuSO'!$I:$I,H$1,'Secundair-BuSO'!$L:$L,"")</f>
        <v>0</v>
      </c>
      <c r="I17" s="114">
        <f>COUNTIFS('HAKUM-TABOR'!$D:$D,$A17,'HAKUM-TABOR'!$I:$I,I$1,'HAKUM-TABOR'!$L:$L,"")+COUNTIFS('ZOM-SL'!$D:$D,$A17,'ZOM-SL'!$I:$I,I$1,'ZOM-SL'!$M:$M,"")+COUNTIFS('Deinze Centrum-BLO'!$D:$D,$A17,'Deinze Centrum-BLO'!$I:$I,I$1,'Deinze Centrum-BLO'!$M:$M,"")+COUNTIFS('Secundair-BuSO'!$D:$D,$A17,'Secundair-BuSO'!$I:$I,I$1,'Secundair-BuSO'!$L:$L,"")</f>
        <v>2</v>
      </c>
      <c r="J17" s="114">
        <f>COUNTIFS('HAKUM-TABOR'!$D:$D,$A17,'HAKUM-TABOR'!$I:$I,J$1,'HAKUM-TABOR'!$L:$L,"")+COUNTIFS('ZOM-SL'!$D:$D,$A17,'ZOM-SL'!$I:$I,J$1,'ZOM-SL'!$M:$M,"")+COUNTIFS('Deinze Centrum-BLO'!$D:$D,$A17,'Deinze Centrum-BLO'!$I:$I,J$1,'Deinze Centrum-BLO'!$M:$M,"")+COUNTIFS('Secundair-BuSO'!$D:$D,$A17,'Secundair-BuSO'!$I:$I,J$1,'Secundair-BuSO'!$L:$L,"")</f>
        <v>0</v>
      </c>
      <c r="K17" s="114">
        <f>COUNTIFS('HAKUM-TABOR'!$D:$D,$A17,'HAKUM-TABOR'!$I:$I,K$1,'HAKUM-TABOR'!$L:$L,"")+COUNTIFS('ZOM-SL'!$D:$D,$A17,'ZOM-SL'!$I:$I,K$1,'ZOM-SL'!$M:$M,"")+COUNTIFS('Deinze Centrum-BLO'!$D:$D,$A17,'Deinze Centrum-BLO'!$I:$I,K$1,'Deinze Centrum-BLO'!$M:$M,"")+COUNTIFS('Secundair-BuSO'!$D:$D,$A17,'Secundair-BuSO'!$I:$I,K$1,'Secundair-BuSO'!$L:$L,"")</f>
        <v>0</v>
      </c>
      <c r="L17" s="114">
        <f>COUNTIFS('HAKUM-TABOR'!$D:$D,$A17,'HAKUM-TABOR'!$I:$I,L$1,'HAKUM-TABOR'!$L:$L,"")+COUNTIFS('ZOM-SL'!$D:$D,$A17,'ZOM-SL'!$I:$I,L$1,'ZOM-SL'!$M:$M,"")+COUNTIFS('Deinze Centrum-BLO'!$D:$D,$A17,'Deinze Centrum-BLO'!$I:$I,L$1,'Deinze Centrum-BLO'!$M:$M,"")+COUNTIFS('Secundair-BuSO'!$D:$D,$A17,'Secundair-BuSO'!$I:$I,L$1,'Secundair-BuSO'!$L:$L,"")</f>
        <v>0</v>
      </c>
      <c r="M17" s="114">
        <f>COUNTIFS('HAKUM-TABOR'!$D:$D,$A17,'HAKUM-TABOR'!$I:$I,M$1,'HAKUM-TABOR'!$L:$L,"")+COUNTIFS('ZOM-SL'!$D:$D,$A17,'ZOM-SL'!$I:$I,M$1,'ZOM-SL'!$M:$M,"")+COUNTIFS('Deinze Centrum-BLO'!$D:$D,$A17,'Deinze Centrum-BLO'!$I:$I,M$1,'Deinze Centrum-BLO'!$M:$M,"")+COUNTIFS('Secundair-BuSO'!$D:$D,$A17,'Secundair-BuSO'!$I:$I,M$1,'Secundair-BuSO'!$L:$L,"")</f>
        <v>0</v>
      </c>
      <c r="N17" s="114">
        <f>COUNTIFS('HAKUM-TABOR'!$D:$D,$A17,'HAKUM-TABOR'!$I:$I,N$1,'HAKUM-TABOR'!$L:$L,"")+COUNTIFS('ZOM-SL'!$D:$D,$A17,'ZOM-SL'!$I:$I,N$1,'ZOM-SL'!$M:$M,"")+COUNTIFS('Deinze Centrum-BLO'!$D:$D,$A17,'Deinze Centrum-BLO'!$I:$I,N$1,'Deinze Centrum-BLO'!$M:$M,"")+COUNTIFS('Secundair-BuSO'!$D:$D,$A17,'Secundair-BuSO'!$I:$I,N$1,'Secundair-BuSO'!$L:$L,"")</f>
        <v>0</v>
      </c>
      <c r="O17" s="114">
        <f>COUNTIFS('HAKUM-TABOR'!$D:$D,$A17,'HAKUM-TABOR'!$I:$I,O$1,'HAKUM-TABOR'!$L:$L,"")+COUNTIFS('ZOM-SL'!$D:$D,$A17,'ZOM-SL'!$I:$I,O$1,'ZOM-SL'!$M:$M,"")+COUNTIFS('Deinze Centrum-BLO'!$D:$D,$A17,'Deinze Centrum-BLO'!$I:$I,O$1,'Deinze Centrum-BLO'!$M:$M,"")+COUNTIFS('Secundair-BuSO'!$D:$D,$A17,'Secundair-BuSO'!$I:$I,O$1,'Secundair-BuSO'!$L:$L,"")</f>
        <v>0</v>
      </c>
      <c r="P17" s="114">
        <f>COUNTIFS('HAKUM-TABOR'!$D:$D,$A17,'HAKUM-TABOR'!$I:$I,P$1,'HAKUM-TABOR'!$L:$L,"")+COUNTIFS('ZOM-SL'!$D:$D,$A17,'ZOM-SL'!$I:$I,P$1,'ZOM-SL'!$M:$M,"")+COUNTIFS('Deinze Centrum-BLO'!$D:$D,$A17,'Deinze Centrum-BLO'!$I:$I,P$1,'Deinze Centrum-BLO'!$M:$M,"")+COUNTIFS('Secundair-BuSO'!$D:$D,$A17,'Secundair-BuSO'!$I:$I,P$1,'Secundair-BuSO'!$L:$L,"")</f>
        <v>0</v>
      </c>
      <c r="Q17" s="114">
        <f>COUNTIFS('HAKUM-TABOR'!$D:$D,$A17,'HAKUM-TABOR'!$I:$I,Q$1,'HAKUM-TABOR'!$L:$L,"")+COUNTIFS('ZOM-SL'!$D:$D,$A17,'ZOM-SL'!$I:$I,Q$1,'ZOM-SL'!$M:$M,"")+COUNTIFS('Deinze Centrum-BLO'!$D:$D,$A17,'Deinze Centrum-BLO'!$I:$I,Q$1,'Deinze Centrum-BLO'!$M:$M,"")+COUNTIFS('Secundair-BuSO'!$D:$D,$A17,'Secundair-BuSO'!$I:$I,Q$1,'Secundair-BuSO'!$L:$L,"")</f>
        <v>0</v>
      </c>
      <c r="R17" s="114">
        <f>COUNTIFS('HAKUM-TABOR'!$D:$D,$A17,'HAKUM-TABOR'!$I:$I,R$1,'HAKUM-TABOR'!$L:$L,"")+COUNTIFS('ZOM-SL'!$D:$D,$A17,'ZOM-SL'!$I:$I,R$1,'ZOM-SL'!$M:$M,"")+COUNTIFS('Deinze Centrum-BLO'!$D:$D,$A17,'Deinze Centrum-BLO'!$I:$I,R$1,'Deinze Centrum-BLO'!$M:$M,"")+COUNTIFS('Secundair-BuSO'!$D:$D,$A17,'Secundair-BuSO'!$I:$I,R$1,'Secundair-BuSO'!$L:$L,"")</f>
        <v>0</v>
      </c>
      <c r="S17" s="6"/>
      <c r="T17" s="7">
        <f t="shared" si="1"/>
        <v>1</v>
      </c>
      <c r="U17" s="23">
        <f>SUM(C17:R17)</f>
        <v>2</v>
      </c>
    </row>
    <row r="18" spans="1:21" x14ac:dyDescent="0.3">
      <c r="A18" s="18" t="str">
        <f>Database!B42</f>
        <v>Zevi-Zeveren</v>
      </c>
      <c r="B18" s="138"/>
      <c r="C18" s="114">
        <f>COUNTIFS('HAKUM-TABOR'!$D:$D,$A18,'HAKUM-TABOR'!$I:$I,C$1,'HAKUM-TABOR'!$L:$L,"")+COUNTIFS('ZOM-SL'!$D:$D,$A18,'ZOM-SL'!$I:$I,C$1,'ZOM-SL'!$M:$M,"")+COUNTIFS('Deinze Centrum-BLO'!$D:$D,$A18,'Deinze Centrum-BLO'!$I:$I,C$1,'Deinze Centrum-BLO'!$M:$M,"")+COUNTIFS('Secundair-BuSO'!$D:$D,$A18,'Secundair-BuSO'!$I:$I,C$1,'Secundair-BuSO'!$L:$L,"")</f>
        <v>0</v>
      </c>
      <c r="D18" s="114">
        <f>COUNTIFS('HAKUM-TABOR'!$D:$D,$A18,'HAKUM-TABOR'!$I:$I,D$1,'HAKUM-TABOR'!$L:$L,"")+COUNTIFS('ZOM-SL'!$D:$D,$A18,'ZOM-SL'!$I:$I,D$1,'ZOM-SL'!$M:$M,"")+COUNTIFS('Deinze Centrum-BLO'!$D:$D,$A18,'Deinze Centrum-BLO'!$I:$I,D$1,'Deinze Centrum-BLO'!$M:$M,"")+COUNTIFS('Secundair-BuSO'!$D:$D,$A18,'Secundair-BuSO'!$I:$I,D$1,'Secundair-BuSO'!$L:$L,"")</f>
        <v>0</v>
      </c>
      <c r="E18" s="114">
        <f>COUNTIFS('HAKUM-TABOR'!$D:$D,$A18,'HAKUM-TABOR'!$I:$I,E$1,'HAKUM-TABOR'!$L:$L,"")+COUNTIFS('ZOM-SL'!$D:$D,$A18,'ZOM-SL'!$I:$I,E$1,'ZOM-SL'!$M:$M,"")+COUNTIFS('Deinze Centrum-BLO'!$D:$D,$A18,'Deinze Centrum-BLO'!$I:$I,E$1,'Deinze Centrum-BLO'!$M:$M,"")+COUNTIFS('Secundair-BuSO'!$D:$D,$A18,'Secundair-BuSO'!$I:$I,E$1,'Secundair-BuSO'!$L:$L,"")</f>
        <v>1</v>
      </c>
      <c r="F18" s="114">
        <f>COUNTIFS('HAKUM-TABOR'!$D:$D,$A18,'HAKUM-TABOR'!$I:$I,F$1,'HAKUM-TABOR'!$L:$L,"")+COUNTIFS('ZOM-SL'!$D:$D,$A18,'ZOM-SL'!$I:$I,F$1,'ZOM-SL'!$M:$M,"")+COUNTIFS('Deinze Centrum-BLO'!$D:$D,$A18,'Deinze Centrum-BLO'!$I:$I,F$1,'Deinze Centrum-BLO'!$M:$M,"")+COUNTIFS('Secundair-BuSO'!$D:$D,$A18,'Secundair-BuSO'!$I:$I,F$1,'Secundair-BuSO'!$L:$L,"")</f>
        <v>0</v>
      </c>
      <c r="G18" s="114">
        <f>COUNTIFS('HAKUM-TABOR'!$D:$D,$A18,'HAKUM-TABOR'!$I:$I,G$1,'HAKUM-TABOR'!$L:$L,"")+COUNTIFS('ZOM-SL'!$D:$D,$A18,'ZOM-SL'!$I:$I,G$1,'ZOM-SL'!$M:$M,"")+COUNTIFS('Deinze Centrum-BLO'!$D:$D,$A18,'Deinze Centrum-BLO'!$I:$I,G$1,'Deinze Centrum-BLO'!$M:$M,"")+COUNTIFS('Secundair-BuSO'!$D:$D,$A18,'Secundair-BuSO'!$I:$I,G$1,'Secundair-BuSO'!$L:$L,"")</f>
        <v>0</v>
      </c>
      <c r="H18" s="114">
        <f>COUNTIFS('HAKUM-TABOR'!$D:$D,$A18,'HAKUM-TABOR'!$I:$I,H$1,'HAKUM-TABOR'!$L:$L,"")+COUNTIFS('ZOM-SL'!$D:$D,$A18,'ZOM-SL'!$I:$I,H$1,'ZOM-SL'!$M:$M,"")+COUNTIFS('Deinze Centrum-BLO'!$D:$D,$A18,'Deinze Centrum-BLO'!$I:$I,H$1,'Deinze Centrum-BLO'!$M:$M,"")+COUNTIFS('Secundair-BuSO'!$D:$D,$A18,'Secundair-BuSO'!$I:$I,H$1,'Secundair-BuSO'!$L:$L,"")</f>
        <v>0</v>
      </c>
      <c r="I18" s="114">
        <f>COUNTIFS('HAKUM-TABOR'!$D:$D,$A18,'HAKUM-TABOR'!$I:$I,I$1,'HAKUM-TABOR'!$L:$L,"")+COUNTIFS('ZOM-SL'!$D:$D,$A18,'ZOM-SL'!$I:$I,I$1,'ZOM-SL'!$M:$M,"")+COUNTIFS('Deinze Centrum-BLO'!$D:$D,$A18,'Deinze Centrum-BLO'!$I:$I,I$1,'Deinze Centrum-BLO'!$M:$M,"")+COUNTIFS('Secundair-BuSO'!$D:$D,$A18,'Secundair-BuSO'!$I:$I,I$1,'Secundair-BuSO'!$L:$L,"")</f>
        <v>0</v>
      </c>
      <c r="J18" s="114">
        <f>COUNTIFS('HAKUM-TABOR'!$D:$D,$A18,'HAKUM-TABOR'!$I:$I,J$1,'HAKUM-TABOR'!$L:$L,"")+COUNTIFS('ZOM-SL'!$D:$D,$A18,'ZOM-SL'!$I:$I,J$1,'ZOM-SL'!$M:$M,"")+COUNTIFS('Deinze Centrum-BLO'!$D:$D,$A18,'Deinze Centrum-BLO'!$I:$I,J$1,'Deinze Centrum-BLO'!$M:$M,"")+COUNTIFS('Secundair-BuSO'!$D:$D,$A18,'Secundair-BuSO'!$I:$I,J$1,'Secundair-BuSO'!$L:$L,"")</f>
        <v>0</v>
      </c>
      <c r="K18" s="114">
        <f>COUNTIFS('HAKUM-TABOR'!$D:$D,$A18,'HAKUM-TABOR'!$I:$I,K$1,'HAKUM-TABOR'!$L:$L,"")+COUNTIFS('ZOM-SL'!$D:$D,$A18,'ZOM-SL'!$I:$I,K$1,'ZOM-SL'!$M:$M,"")+COUNTIFS('Deinze Centrum-BLO'!$D:$D,$A18,'Deinze Centrum-BLO'!$I:$I,K$1,'Deinze Centrum-BLO'!$M:$M,"")+COUNTIFS('Secundair-BuSO'!$D:$D,$A18,'Secundair-BuSO'!$I:$I,K$1,'Secundair-BuSO'!$L:$L,"")</f>
        <v>0</v>
      </c>
      <c r="L18" s="114">
        <f>COUNTIFS('HAKUM-TABOR'!$D:$D,$A18,'HAKUM-TABOR'!$I:$I,L$1,'HAKUM-TABOR'!$L:$L,"")+COUNTIFS('ZOM-SL'!$D:$D,$A18,'ZOM-SL'!$I:$I,L$1,'ZOM-SL'!$M:$M,"")+COUNTIFS('Deinze Centrum-BLO'!$D:$D,$A18,'Deinze Centrum-BLO'!$I:$I,L$1,'Deinze Centrum-BLO'!$M:$M,"")+COUNTIFS('Secundair-BuSO'!$D:$D,$A18,'Secundair-BuSO'!$I:$I,L$1,'Secundair-BuSO'!$L:$L,"")</f>
        <v>4</v>
      </c>
      <c r="M18" s="114">
        <f>COUNTIFS('HAKUM-TABOR'!$D:$D,$A18,'HAKUM-TABOR'!$I:$I,M$1,'HAKUM-TABOR'!$L:$L,"")+COUNTIFS('ZOM-SL'!$D:$D,$A18,'ZOM-SL'!$I:$I,M$1,'ZOM-SL'!$M:$M,"")+COUNTIFS('Deinze Centrum-BLO'!$D:$D,$A18,'Deinze Centrum-BLO'!$I:$I,M$1,'Deinze Centrum-BLO'!$M:$M,"")+COUNTIFS('Secundair-BuSO'!$D:$D,$A18,'Secundair-BuSO'!$I:$I,M$1,'Secundair-BuSO'!$L:$L,"")</f>
        <v>0</v>
      </c>
      <c r="N18" s="114">
        <f>COUNTIFS('HAKUM-TABOR'!$D:$D,$A18,'HAKUM-TABOR'!$I:$I,N$1,'HAKUM-TABOR'!$L:$L,"")+COUNTIFS('ZOM-SL'!$D:$D,$A18,'ZOM-SL'!$I:$I,N$1,'ZOM-SL'!$M:$M,"")+COUNTIFS('Deinze Centrum-BLO'!$D:$D,$A18,'Deinze Centrum-BLO'!$I:$I,N$1,'Deinze Centrum-BLO'!$M:$M,"")+COUNTIFS('Secundair-BuSO'!$D:$D,$A18,'Secundair-BuSO'!$I:$I,N$1,'Secundair-BuSO'!$L:$L,"")</f>
        <v>0</v>
      </c>
      <c r="O18" s="114">
        <f>COUNTIFS('HAKUM-TABOR'!$D:$D,$A18,'HAKUM-TABOR'!$I:$I,O$1,'HAKUM-TABOR'!$L:$L,"")+COUNTIFS('ZOM-SL'!$D:$D,$A18,'ZOM-SL'!$I:$I,O$1,'ZOM-SL'!$M:$M,"")+COUNTIFS('Deinze Centrum-BLO'!$D:$D,$A18,'Deinze Centrum-BLO'!$I:$I,O$1,'Deinze Centrum-BLO'!$M:$M,"")+COUNTIFS('Secundair-BuSO'!$D:$D,$A18,'Secundair-BuSO'!$I:$I,O$1,'Secundair-BuSO'!$L:$L,"")</f>
        <v>0</v>
      </c>
      <c r="P18" s="114">
        <f>COUNTIFS('HAKUM-TABOR'!$D:$D,$A18,'HAKUM-TABOR'!$I:$I,P$1,'HAKUM-TABOR'!$L:$L,"")+COUNTIFS('ZOM-SL'!$D:$D,$A18,'ZOM-SL'!$I:$I,P$1,'ZOM-SL'!$M:$M,"")+COUNTIFS('Deinze Centrum-BLO'!$D:$D,$A18,'Deinze Centrum-BLO'!$I:$I,P$1,'Deinze Centrum-BLO'!$M:$M,"")+COUNTIFS('Secundair-BuSO'!$D:$D,$A18,'Secundair-BuSO'!$I:$I,P$1,'Secundair-BuSO'!$L:$L,"")</f>
        <v>0</v>
      </c>
      <c r="Q18" s="114">
        <f>COUNTIFS('HAKUM-TABOR'!$D:$D,$A18,'HAKUM-TABOR'!$I:$I,Q$1,'HAKUM-TABOR'!$L:$L,"")+COUNTIFS('ZOM-SL'!$D:$D,$A18,'ZOM-SL'!$I:$I,Q$1,'ZOM-SL'!$M:$M,"")+COUNTIFS('Deinze Centrum-BLO'!$D:$D,$A18,'Deinze Centrum-BLO'!$I:$I,Q$1,'Deinze Centrum-BLO'!$M:$M,"")+COUNTIFS('Secundair-BuSO'!$D:$D,$A18,'Secundair-BuSO'!$I:$I,Q$1,'Secundair-BuSO'!$L:$L,"")</f>
        <v>0</v>
      </c>
      <c r="R18" s="126">
        <f>COUNTIFS('HAKUM-TABOR'!$D:$D,$A18,'HAKUM-TABOR'!$I:$I,R$1,'HAKUM-TABOR'!$L:$L,"")+COUNTIFS('ZOM-SL'!$D:$D,$A18,'ZOM-SL'!$I:$I,R$1,'ZOM-SL'!$M:$M,"")+COUNTIFS('Deinze Centrum-BLO'!$D:$D,$A18,'Deinze Centrum-BLO'!$I:$I,R$1,'Deinze Centrum-BLO'!$M:$M,"")+COUNTIFS('Secundair-BuSO'!$D:$D,$A18,'Secundair-BuSO'!$I:$I,R$1,'Secundair-BuSO'!$L:$L,"")</f>
        <v>1</v>
      </c>
      <c r="S18" s="6"/>
      <c r="T18" s="7">
        <f t="shared" si="1"/>
        <v>3</v>
      </c>
      <c r="U18" s="23">
        <f>SUM(C18:R18)</f>
        <v>6</v>
      </c>
    </row>
    <row r="19" spans="1:21" x14ac:dyDescent="0.3">
      <c r="A19" s="5" t="str">
        <f>Database!B9</f>
        <v>BLO Ter Leie</v>
      </c>
      <c r="B19" s="138"/>
      <c r="C19" s="117">
        <f>COUNTIFS('HAKUM-TABOR'!$D:$D,$A19,'HAKUM-TABOR'!$I:$I,C$1,'HAKUM-TABOR'!$L:$L,"")+COUNTIFS('ZOM-SL'!$D:$D,$A19,'ZOM-SL'!$I:$I,C$1,'ZOM-SL'!$M:$M,"")+COUNTIFS('Deinze Centrum-BLO'!$D:$D,$A19,'Deinze Centrum-BLO'!$I:$I,C$1,'Deinze Centrum-BLO'!$M:$M,"")+COUNTIFS('Secundair-BuSO'!$D:$D,$A19,'Secundair-BuSO'!$I:$I,C$1,'Secundair-BuSO'!$L:$L,"")</f>
        <v>0</v>
      </c>
      <c r="D19" s="118">
        <f>COUNTIFS('HAKUM-TABOR'!$D:$D,$A19,'HAKUM-TABOR'!$I:$I,D$1,'HAKUM-TABOR'!$L:$L,"")+COUNTIFS('ZOM-SL'!$D:$D,$A19,'ZOM-SL'!$I:$I,D$1,'ZOM-SL'!$M:$M,"")+COUNTIFS('Deinze Centrum-BLO'!$D:$D,$A19,'Deinze Centrum-BLO'!$I:$I,D$1,'Deinze Centrum-BLO'!$M:$M,"")+COUNTIFS('Secundair-BuSO'!$D:$D,$A19,'Secundair-BuSO'!$I:$I,D$1,'Secundair-BuSO'!$L:$L,"")</f>
        <v>0</v>
      </c>
      <c r="E19" s="118">
        <f>COUNTIFS('HAKUM-TABOR'!$D:$D,$A19,'HAKUM-TABOR'!$I:$I,E$1,'HAKUM-TABOR'!$L:$L,"")+COUNTIFS('ZOM-SL'!$D:$D,$A19,'ZOM-SL'!$I:$I,E$1,'ZOM-SL'!$M:$M,"")+COUNTIFS('Deinze Centrum-BLO'!$D:$D,$A19,'Deinze Centrum-BLO'!$I:$I,E$1,'Deinze Centrum-BLO'!$M:$M,"")+COUNTIFS('Secundair-BuSO'!$D:$D,$A19,'Secundair-BuSO'!$I:$I,E$1,'Secundair-BuSO'!$L:$L,"")</f>
        <v>0</v>
      </c>
      <c r="F19" s="118">
        <f>COUNTIFS('HAKUM-TABOR'!$D:$D,$A19,'HAKUM-TABOR'!$I:$I,F$1,'HAKUM-TABOR'!$L:$L,"")+COUNTIFS('ZOM-SL'!$D:$D,$A19,'ZOM-SL'!$I:$I,F$1,'ZOM-SL'!$M:$M,"")+COUNTIFS('Deinze Centrum-BLO'!$D:$D,$A19,'Deinze Centrum-BLO'!$I:$I,F$1,'Deinze Centrum-BLO'!$M:$M,"")+COUNTIFS('Secundair-BuSO'!$D:$D,$A19,'Secundair-BuSO'!$I:$I,F$1,'Secundair-BuSO'!$L:$L,"")</f>
        <v>4</v>
      </c>
      <c r="G19" s="118">
        <f>COUNTIFS('HAKUM-TABOR'!$D:$D,$A19,'HAKUM-TABOR'!$I:$I,G$1,'HAKUM-TABOR'!$L:$L,"")+COUNTIFS('ZOM-SL'!$D:$D,$A19,'ZOM-SL'!$I:$I,G$1,'ZOM-SL'!$M:$M,"")+COUNTIFS('Deinze Centrum-BLO'!$D:$D,$A19,'Deinze Centrum-BLO'!$I:$I,G$1,'Deinze Centrum-BLO'!$M:$M,"")+COUNTIFS('Secundair-BuSO'!$D:$D,$A19,'Secundair-BuSO'!$I:$I,G$1,'Secundair-BuSO'!$L:$L,"")</f>
        <v>0</v>
      </c>
      <c r="H19" s="118">
        <f>COUNTIFS('HAKUM-TABOR'!$D:$D,$A19,'HAKUM-TABOR'!$I:$I,H$1,'HAKUM-TABOR'!$L:$L,"")+COUNTIFS('ZOM-SL'!$D:$D,$A19,'ZOM-SL'!$I:$I,H$1,'ZOM-SL'!$M:$M,"")+COUNTIFS('Deinze Centrum-BLO'!$D:$D,$A19,'Deinze Centrum-BLO'!$I:$I,H$1,'Deinze Centrum-BLO'!$M:$M,"")+COUNTIFS('Secundair-BuSO'!$D:$D,$A19,'Secundair-BuSO'!$I:$I,H$1,'Secundair-BuSO'!$L:$L,"")</f>
        <v>0</v>
      </c>
      <c r="I19" s="118">
        <f>COUNTIFS('HAKUM-TABOR'!$D:$D,$A19,'HAKUM-TABOR'!$I:$I,I$1,'HAKUM-TABOR'!$L:$L,"")+COUNTIFS('ZOM-SL'!$D:$D,$A19,'ZOM-SL'!$I:$I,I$1,'ZOM-SL'!$M:$M,"")+COUNTIFS('Deinze Centrum-BLO'!$D:$D,$A19,'Deinze Centrum-BLO'!$I:$I,I$1,'Deinze Centrum-BLO'!$M:$M,"")+COUNTIFS('Secundair-BuSO'!$D:$D,$A19,'Secundair-BuSO'!$I:$I,I$1,'Secundair-BuSO'!$L:$L,"")</f>
        <v>0</v>
      </c>
      <c r="J19" s="118">
        <f>COUNTIFS('HAKUM-TABOR'!$D:$D,$A19,'HAKUM-TABOR'!$I:$I,J$1,'HAKUM-TABOR'!$L:$L,"")+COUNTIFS('ZOM-SL'!$D:$D,$A19,'ZOM-SL'!$I:$I,J$1,'ZOM-SL'!$M:$M,"")+COUNTIFS('Deinze Centrum-BLO'!$D:$D,$A19,'Deinze Centrum-BLO'!$I:$I,J$1,'Deinze Centrum-BLO'!$M:$M,"")+COUNTIFS('Secundair-BuSO'!$D:$D,$A19,'Secundair-BuSO'!$I:$I,J$1,'Secundair-BuSO'!$L:$L,"")</f>
        <v>0</v>
      </c>
      <c r="K19" s="118">
        <f>COUNTIFS('HAKUM-TABOR'!$D:$D,$A19,'HAKUM-TABOR'!$I:$I,K$1,'HAKUM-TABOR'!$L:$L,"")+COUNTIFS('ZOM-SL'!$D:$D,$A19,'ZOM-SL'!$I:$I,K$1,'ZOM-SL'!$M:$M,"")+COUNTIFS('Deinze Centrum-BLO'!$D:$D,$A19,'Deinze Centrum-BLO'!$I:$I,K$1,'Deinze Centrum-BLO'!$M:$M,"")+COUNTIFS('Secundair-BuSO'!$D:$D,$A19,'Secundair-BuSO'!$I:$I,K$1,'Secundair-BuSO'!$L:$L,"")</f>
        <v>0</v>
      </c>
      <c r="L19" s="118">
        <f>COUNTIFS('HAKUM-TABOR'!$D:$D,$A19,'HAKUM-TABOR'!$I:$I,L$1,'HAKUM-TABOR'!$L:$L,"")+COUNTIFS('ZOM-SL'!$D:$D,$A19,'ZOM-SL'!$I:$I,L$1,'ZOM-SL'!$M:$M,"")+COUNTIFS('Deinze Centrum-BLO'!$D:$D,$A19,'Deinze Centrum-BLO'!$I:$I,L$1,'Deinze Centrum-BLO'!$M:$M,"")+COUNTIFS('Secundair-BuSO'!$D:$D,$A19,'Secundair-BuSO'!$I:$I,L$1,'Secundair-BuSO'!$L:$L,"")</f>
        <v>0</v>
      </c>
      <c r="M19" s="118">
        <f>COUNTIFS('HAKUM-TABOR'!$D:$D,$A19,'HAKUM-TABOR'!$I:$I,M$1,'HAKUM-TABOR'!$L:$L,"")+COUNTIFS('ZOM-SL'!$D:$D,$A19,'ZOM-SL'!$I:$I,M$1,'ZOM-SL'!$M:$M,"")+COUNTIFS('Deinze Centrum-BLO'!$D:$D,$A19,'Deinze Centrum-BLO'!$I:$I,M$1,'Deinze Centrum-BLO'!$M:$M,"")+COUNTIFS('Secundair-BuSO'!$D:$D,$A19,'Secundair-BuSO'!$I:$I,M$1,'Secundair-BuSO'!$L:$L,"")</f>
        <v>1</v>
      </c>
      <c r="N19" s="118">
        <f>COUNTIFS('HAKUM-TABOR'!$D:$D,$A19,'HAKUM-TABOR'!$I:$I,N$1,'HAKUM-TABOR'!$L:$L,"")+COUNTIFS('ZOM-SL'!$D:$D,$A19,'ZOM-SL'!$I:$I,N$1,'ZOM-SL'!$M:$M,"")+COUNTIFS('Deinze Centrum-BLO'!$D:$D,$A19,'Deinze Centrum-BLO'!$I:$I,N$1,'Deinze Centrum-BLO'!$M:$M,"")+COUNTIFS('Secundair-BuSO'!$D:$D,$A19,'Secundair-BuSO'!$I:$I,N$1,'Secundair-BuSO'!$L:$L,"")</f>
        <v>0</v>
      </c>
      <c r="O19" s="118">
        <f>COUNTIFS('HAKUM-TABOR'!$D:$D,$A19,'HAKUM-TABOR'!$I:$I,O$1,'HAKUM-TABOR'!$L:$L,"")+COUNTIFS('ZOM-SL'!$D:$D,$A19,'ZOM-SL'!$I:$I,O$1,'ZOM-SL'!$M:$M,"")+COUNTIFS('Deinze Centrum-BLO'!$D:$D,$A19,'Deinze Centrum-BLO'!$I:$I,O$1,'Deinze Centrum-BLO'!$M:$M,"")+COUNTIFS('Secundair-BuSO'!$D:$D,$A19,'Secundair-BuSO'!$I:$I,O$1,'Secundair-BuSO'!$L:$L,"")</f>
        <v>0</v>
      </c>
      <c r="P19" s="118">
        <f>COUNTIFS('HAKUM-TABOR'!$D:$D,$A19,'HAKUM-TABOR'!$I:$I,P$1,'HAKUM-TABOR'!$L:$L,"")+COUNTIFS('ZOM-SL'!$D:$D,$A19,'ZOM-SL'!$I:$I,P$1,'ZOM-SL'!$M:$M,"")+COUNTIFS('Deinze Centrum-BLO'!$D:$D,$A19,'Deinze Centrum-BLO'!$I:$I,P$1,'Deinze Centrum-BLO'!$M:$M,"")+COUNTIFS('Secundair-BuSO'!$D:$D,$A19,'Secundair-BuSO'!$I:$I,P$1,'Secundair-BuSO'!$L:$L,"")</f>
        <v>0</v>
      </c>
      <c r="Q19" s="118">
        <f>COUNTIFS('HAKUM-TABOR'!$D:$D,$A19,'HAKUM-TABOR'!$I:$I,Q$1,'HAKUM-TABOR'!$L:$L,"")+COUNTIFS('ZOM-SL'!$D:$D,$A19,'ZOM-SL'!$I:$I,Q$1,'ZOM-SL'!$M:$M,"")+COUNTIFS('Deinze Centrum-BLO'!$D:$D,$A19,'Deinze Centrum-BLO'!$I:$I,Q$1,'Deinze Centrum-BLO'!$M:$M,"")+COUNTIFS('Secundair-BuSO'!$D:$D,$A19,'Secundair-BuSO'!$I:$I,Q$1,'Secundair-BuSO'!$L:$L,"")</f>
        <v>0</v>
      </c>
      <c r="R19" s="114">
        <f>COUNTIFS('HAKUM-TABOR'!$D:$D,$A19,'HAKUM-TABOR'!$I:$I,R$1,'HAKUM-TABOR'!$L:$L,"")+COUNTIFS('ZOM-SL'!$D:$D,$A19,'ZOM-SL'!$I:$I,R$1,'ZOM-SL'!$M:$M,"")+COUNTIFS('Deinze Centrum-BLO'!$D:$D,$A19,'Deinze Centrum-BLO'!$I:$I,R$1,'Deinze Centrum-BLO'!$M:$M,"")+COUNTIFS('Secundair-BuSO'!$D:$D,$A19,'Secundair-BuSO'!$I:$I,R$1,'Secundair-BuSO'!$L:$L,"")</f>
        <v>0</v>
      </c>
      <c r="S19" s="11"/>
      <c r="T19" s="36">
        <f t="shared" si="1"/>
        <v>2</v>
      </c>
      <c r="U19" s="24">
        <f>SUM(C19:R19)</f>
        <v>5</v>
      </c>
    </row>
    <row r="20" spans="1:21" x14ac:dyDescent="0.3">
      <c r="A20" s="32" t="str">
        <f>Database!B8</f>
        <v>BLO Leieland</v>
      </c>
      <c r="B20" s="138"/>
      <c r="C20" s="119">
        <f>COUNTIFS('HAKUM-TABOR'!$D:$D,$A20,'HAKUM-TABOR'!$I:$I,C$1,'HAKUM-TABOR'!$L:$L,"")+COUNTIFS('ZOM-SL'!$D:$D,$A20,'ZOM-SL'!$I:$I,C$1,'ZOM-SL'!$M:$M,"")+COUNTIFS('Deinze Centrum-BLO'!$D:$D,$A20,'Deinze Centrum-BLO'!$I:$I,C$1,'Deinze Centrum-BLO'!$M:$M,"")+COUNTIFS('Secundair-BuSO'!$D:$D,$A20,'Secundair-BuSO'!$I:$I,C$1,'Secundair-BuSO'!$L:$L,"")</f>
        <v>0</v>
      </c>
      <c r="D20" s="120">
        <f>COUNTIFS('HAKUM-TABOR'!$D:$D,$A20,'HAKUM-TABOR'!$I:$I,D$1,'HAKUM-TABOR'!$L:$L,"")+COUNTIFS('ZOM-SL'!$D:$D,$A20,'ZOM-SL'!$I:$I,D$1,'ZOM-SL'!$M:$M,"")+COUNTIFS('Deinze Centrum-BLO'!$D:$D,$A20,'Deinze Centrum-BLO'!$I:$I,D$1,'Deinze Centrum-BLO'!$M:$M,"")+COUNTIFS('Secundair-BuSO'!$D:$D,$A20,'Secundair-BuSO'!$I:$I,D$1,'Secundair-BuSO'!$L:$L,"")</f>
        <v>2</v>
      </c>
      <c r="E20" s="120">
        <f>COUNTIFS('HAKUM-TABOR'!$D:$D,$A20,'HAKUM-TABOR'!$I:$I,E$1,'HAKUM-TABOR'!$L:$L,"")+COUNTIFS('ZOM-SL'!$D:$D,$A20,'ZOM-SL'!$I:$I,E$1,'ZOM-SL'!$M:$M,"")+COUNTIFS('Deinze Centrum-BLO'!$D:$D,$A20,'Deinze Centrum-BLO'!$I:$I,E$1,'Deinze Centrum-BLO'!$M:$M,"")+COUNTIFS('Secundair-BuSO'!$D:$D,$A20,'Secundair-BuSO'!$I:$I,E$1,'Secundair-BuSO'!$L:$L,"")</f>
        <v>0</v>
      </c>
      <c r="F20" s="120">
        <f>COUNTIFS('HAKUM-TABOR'!$D:$D,$A20,'HAKUM-TABOR'!$I:$I,F$1,'HAKUM-TABOR'!$L:$L,"")+COUNTIFS('ZOM-SL'!$D:$D,$A20,'ZOM-SL'!$I:$I,F$1,'ZOM-SL'!$M:$M,"")+COUNTIFS('Deinze Centrum-BLO'!$D:$D,$A20,'Deinze Centrum-BLO'!$I:$I,F$1,'Deinze Centrum-BLO'!$M:$M,"")+COUNTIFS('Secundair-BuSO'!$D:$D,$A20,'Secundair-BuSO'!$I:$I,F$1,'Secundair-BuSO'!$L:$L,"")</f>
        <v>31</v>
      </c>
      <c r="G20" s="120">
        <f>COUNTIFS('HAKUM-TABOR'!$D:$D,$A20,'HAKUM-TABOR'!$I:$I,G$1,'HAKUM-TABOR'!$L:$L,"")+COUNTIFS('ZOM-SL'!$D:$D,$A20,'ZOM-SL'!$I:$I,G$1,'ZOM-SL'!$M:$M,"")+COUNTIFS('Deinze Centrum-BLO'!$D:$D,$A20,'Deinze Centrum-BLO'!$I:$I,G$1,'Deinze Centrum-BLO'!$M:$M,"")+COUNTIFS('Secundair-BuSO'!$D:$D,$A20,'Secundair-BuSO'!$I:$I,G$1,'Secundair-BuSO'!$L:$L,"")</f>
        <v>0</v>
      </c>
      <c r="H20" s="120">
        <f>COUNTIFS('HAKUM-TABOR'!$D:$D,$A20,'HAKUM-TABOR'!$I:$I,H$1,'HAKUM-TABOR'!$L:$L,"")+COUNTIFS('ZOM-SL'!$D:$D,$A20,'ZOM-SL'!$I:$I,H$1,'ZOM-SL'!$M:$M,"")+COUNTIFS('Deinze Centrum-BLO'!$D:$D,$A20,'Deinze Centrum-BLO'!$I:$I,H$1,'Deinze Centrum-BLO'!$M:$M,"")+COUNTIFS('Secundair-BuSO'!$D:$D,$A20,'Secundair-BuSO'!$I:$I,H$1,'Secundair-BuSO'!$L:$L,"")</f>
        <v>0</v>
      </c>
      <c r="I20" s="120">
        <f>COUNTIFS('HAKUM-TABOR'!$D:$D,$A20,'HAKUM-TABOR'!$I:$I,I$1,'HAKUM-TABOR'!$L:$L,"")+COUNTIFS('ZOM-SL'!$D:$D,$A20,'ZOM-SL'!$I:$I,I$1,'ZOM-SL'!$M:$M,"")+COUNTIFS('Deinze Centrum-BLO'!$D:$D,$A20,'Deinze Centrum-BLO'!$I:$I,I$1,'Deinze Centrum-BLO'!$M:$M,"")+COUNTIFS('Secundair-BuSO'!$D:$D,$A20,'Secundair-BuSO'!$I:$I,I$1,'Secundair-BuSO'!$L:$L,"")</f>
        <v>0</v>
      </c>
      <c r="J20" s="120">
        <f>COUNTIFS('HAKUM-TABOR'!$D:$D,$A20,'HAKUM-TABOR'!$I:$I,J$1,'HAKUM-TABOR'!$L:$L,"")+COUNTIFS('ZOM-SL'!$D:$D,$A20,'ZOM-SL'!$I:$I,J$1,'ZOM-SL'!$M:$M,"")+COUNTIFS('Deinze Centrum-BLO'!$D:$D,$A20,'Deinze Centrum-BLO'!$I:$I,J$1,'Deinze Centrum-BLO'!$M:$M,"")+COUNTIFS('Secundair-BuSO'!$D:$D,$A20,'Secundair-BuSO'!$I:$I,J$1,'Secundair-BuSO'!$L:$L,"")</f>
        <v>0</v>
      </c>
      <c r="K20" s="120">
        <f>COUNTIFS('HAKUM-TABOR'!$D:$D,$A20,'HAKUM-TABOR'!$I:$I,K$1,'HAKUM-TABOR'!$L:$L,"")+COUNTIFS('ZOM-SL'!$D:$D,$A20,'ZOM-SL'!$I:$I,K$1,'ZOM-SL'!$M:$M,"")+COUNTIFS('Deinze Centrum-BLO'!$D:$D,$A20,'Deinze Centrum-BLO'!$I:$I,K$1,'Deinze Centrum-BLO'!$M:$M,"")+COUNTIFS('Secundair-BuSO'!$D:$D,$A20,'Secundair-BuSO'!$I:$I,K$1,'Secundair-BuSO'!$L:$L,"")</f>
        <v>0</v>
      </c>
      <c r="L20" s="120">
        <f>COUNTIFS('HAKUM-TABOR'!$D:$D,$A20,'HAKUM-TABOR'!$I:$I,L$1,'HAKUM-TABOR'!$L:$L,"")+COUNTIFS('ZOM-SL'!$D:$D,$A20,'ZOM-SL'!$I:$I,L$1,'ZOM-SL'!$M:$M,"")+COUNTIFS('Deinze Centrum-BLO'!$D:$D,$A20,'Deinze Centrum-BLO'!$I:$I,L$1,'Deinze Centrum-BLO'!$M:$M,"")+COUNTIFS('Secundair-BuSO'!$D:$D,$A20,'Secundair-BuSO'!$I:$I,L$1,'Secundair-BuSO'!$L:$L,"")</f>
        <v>3</v>
      </c>
      <c r="M20" s="120">
        <f>COUNTIFS('HAKUM-TABOR'!$D:$D,$A20,'HAKUM-TABOR'!$I:$I,M$1,'HAKUM-TABOR'!$L:$L,"")+COUNTIFS('ZOM-SL'!$D:$D,$A20,'ZOM-SL'!$I:$I,M$1,'ZOM-SL'!$M:$M,"")+COUNTIFS('Deinze Centrum-BLO'!$D:$D,$A20,'Deinze Centrum-BLO'!$I:$I,M$1,'Deinze Centrum-BLO'!$M:$M,"")+COUNTIFS('Secundair-BuSO'!$D:$D,$A20,'Secundair-BuSO'!$I:$I,M$1,'Secundair-BuSO'!$L:$L,"")</f>
        <v>1</v>
      </c>
      <c r="N20" s="120">
        <f>COUNTIFS('HAKUM-TABOR'!$D:$D,$A20,'HAKUM-TABOR'!$I:$I,N$1,'HAKUM-TABOR'!$L:$L,"")+COUNTIFS('ZOM-SL'!$D:$D,$A20,'ZOM-SL'!$I:$I,N$1,'ZOM-SL'!$M:$M,"")+COUNTIFS('Deinze Centrum-BLO'!$D:$D,$A20,'Deinze Centrum-BLO'!$I:$I,N$1,'Deinze Centrum-BLO'!$M:$M,"")+COUNTIFS('Secundair-BuSO'!$D:$D,$A20,'Secundair-BuSO'!$I:$I,N$1,'Secundair-BuSO'!$L:$L,"")</f>
        <v>1</v>
      </c>
      <c r="O20" s="120">
        <f>COUNTIFS('HAKUM-TABOR'!$D:$D,$A20,'HAKUM-TABOR'!$I:$I,O$1,'HAKUM-TABOR'!$L:$L,"")+COUNTIFS('ZOM-SL'!$D:$D,$A20,'ZOM-SL'!$I:$I,O$1,'ZOM-SL'!$M:$M,"")+COUNTIFS('Deinze Centrum-BLO'!$D:$D,$A20,'Deinze Centrum-BLO'!$I:$I,O$1,'Deinze Centrum-BLO'!$M:$M,"")+COUNTIFS('Secundair-BuSO'!$D:$D,$A20,'Secundair-BuSO'!$I:$I,O$1,'Secundair-BuSO'!$L:$L,"")</f>
        <v>0</v>
      </c>
      <c r="P20" s="120">
        <f>COUNTIFS('HAKUM-TABOR'!$D:$D,$A20,'HAKUM-TABOR'!$I:$I,P$1,'HAKUM-TABOR'!$L:$L,"")+COUNTIFS('ZOM-SL'!$D:$D,$A20,'ZOM-SL'!$I:$I,P$1,'ZOM-SL'!$M:$M,"")+COUNTIFS('Deinze Centrum-BLO'!$D:$D,$A20,'Deinze Centrum-BLO'!$I:$I,P$1,'Deinze Centrum-BLO'!$M:$M,"")+COUNTIFS('Secundair-BuSO'!$D:$D,$A20,'Secundair-BuSO'!$I:$I,P$1,'Secundair-BuSO'!$L:$L,"")</f>
        <v>0</v>
      </c>
      <c r="Q20" s="120">
        <f>COUNTIFS('HAKUM-TABOR'!$D:$D,$A20,'HAKUM-TABOR'!$I:$I,Q$1,'HAKUM-TABOR'!$L:$L,"")+COUNTIFS('ZOM-SL'!$D:$D,$A20,'ZOM-SL'!$I:$I,Q$1,'ZOM-SL'!$M:$M,"")+COUNTIFS('Deinze Centrum-BLO'!$D:$D,$A20,'Deinze Centrum-BLO'!$I:$I,Q$1,'Deinze Centrum-BLO'!$M:$M,"")+COUNTIFS('Secundair-BuSO'!$D:$D,$A20,'Secundair-BuSO'!$I:$I,Q$1,'Secundair-BuSO'!$L:$L,"")</f>
        <v>0</v>
      </c>
      <c r="R20" s="114">
        <f>COUNTIFS('HAKUM-TABOR'!$D:$D,$A20,'HAKUM-TABOR'!$I:$I,R$1,'HAKUM-TABOR'!$L:$L,"")+COUNTIFS('ZOM-SL'!$D:$D,$A20,'ZOM-SL'!$I:$I,R$1,'ZOM-SL'!$M:$M,"")+COUNTIFS('Deinze Centrum-BLO'!$D:$D,$A20,'Deinze Centrum-BLO'!$I:$I,R$1,'Deinze Centrum-BLO'!$M:$M,"")+COUNTIFS('Secundair-BuSO'!$D:$D,$A20,'Secundair-BuSO'!$I:$I,R$1,'Secundair-BuSO'!$L:$L,"")</f>
        <v>0</v>
      </c>
      <c r="S20" s="9"/>
      <c r="T20" s="35">
        <f t="shared" si="1"/>
        <v>5</v>
      </c>
      <c r="U20" s="25">
        <f t="shared" si="0"/>
        <v>38</v>
      </c>
    </row>
    <row r="21" spans="1:21" x14ac:dyDescent="0.3">
      <c r="A21" s="5" t="str">
        <f>Database!B19</f>
        <v>Leiepoort Sint-Hendrik</v>
      </c>
      <c r="B21" s="138"/>
      <c r="C21" s="114">
        <f>COUNTIFS('HAKUM-TABOR'!$D:$D,$A21,'HAKUM-TABOR'!$I:$I,C$1,'HAKUM-TABOR'!$L:$L,"")+COUNTIFS('ZOM-SL'!$D:$D,$A21,'ZOM-SL'!$I:$I,C$1,'ZOM-SL'!$M:$M,"")+COUNTIFS('Deinze Centrum-BLO'!$D:$D,$A21,'Deinze Centrum-BLO'!$I:$I,C$1,'Deinze Centrum-BLO'!$M:$M,"")+COUNTIFS('Secundair-BuSO'!$D:$D,$A21,'Secundair-BuSO'!$I:$I,C$1,'Secundair-BuSO'!$L:$L,"")</f>
        <v>19</v>
      </c>
      <c r="D21" s="114">
        <f>COUNTIFS('HAKUM-TABOR'!$D:$D,$A21,'HAKUM-TABOR'!$I:$I,D$1,'HAKUM-TABOR'!$L:$L,"")+COUNTIFS('ZOM-SL'!$D:$D,$A21,'ZOM-SL'!$I:$I,D$1,'ZOM-SL'!$M:$M,"")+COUNTIFS('Deinze Centrum-BLO'!$D:$D,$A21,'Deinze Centrum-BLO'!$I:$I,D$1,'Deinze Centrum-BLO'!$M:$M,"")+COUNTIFS('Secundair-BuSO'!$D:$D,$A21,'Secundair-BuSO'!$I:$I,D$1,'Secundair-BuSO'!$L:$L,"")</f>
        <v>0</v>
      </c>
      <c r="E21" s="114">
        <f>COUNTIFS('HAKUM-TABOR'!$D:$D,$A21,'HAKUM-TABOR'!$I:$I,E$1,'HAKUM-TABOR'!$L:$L,"")+COUNTIFS('ZOM-SL'!$D:$D,$A21,'ZOM-SL'!$I:$I,E$1,'ZOM-SL'!$M:$M,"")+COUNTIFS('Deinze Centrum-BLO'!$D:$D,$A21,'Deinze Centrum-BLO'!$I:$I,E$1,'Deinze Centrum-BLO'!$M:$M,"")+COUNTIFS('Secundair-BuSO'!$D:$D,$A21,'Secundair-BuSO'!$I:$I,E$1,'Secundair-BuSO'!$L:$L,"")</f>
        <v>0</v>
      </c>
      <c r="F21" s="114">
        <f>COUNTIFS('HAKUM-TABOR'!$D:$D,$A21,'HAKUM-TABOR'!$I:$I,F$1,'HAKUM-TABOR'!$L:$L,"")+COUNTIFS('ZOM-SL'!$D:$D,$A21,'ZOM-SL'!$I:$I,F$1,'ZOM-SL'!$M:$M,"")+COUNTIFS('Deinze Centrum-BLO'!$D:$D,$A21,'Deinze Centrum-BLO'!$I:$I,F$1,'Deinze Centrum-BLO'!$M:$M,"")+COUNTIFS('Secundair-BuSO'!$D:$D,$A21,'Secundair-BuSO'!$I:$I,F$1,'Secundair-BuSO'!$L:$L,"")</f>
        <v>0</v>
      </c>
      <c r="G21" s="114">
        <f>COUNTIFS('HAKUM-TABOR'!$D:$D,$A21,'HAKUM-TABOR'!$I:$I,G$1,'HAKUM-TABOR'!$L:$L,"")+COUNTIFS('ZOM-SL'!$D:$D,$A21,'ZOM-SL'!$I:$I,G$1,'ZOM-SL'!$M:$M,"")+COUNTIFS('Deinze Centrum-BLO'!$D:$D,$A21,'Deinze Centrum-BLO'!$I:$I,G$1,'Deinze Centrum-BLO'!$M:$M,"")+COUNTIFS('Secundair-BuSO'!$D:$D,$A21,'Secundair-BuSO'!$I:$I,G$1,'Secundair-BuSO'!$L:$L,"")</f>
        <v>0</v>
      </c>
      <c r="H21" s="114">
        <f>COUNTIFS('HAKUM-TABOR'!$D:$D,$A21,'HAKUM-TABOR'!$I:$I,H$1,'HAKUM-TABOR'!$L:$L,"")+COUNTIFS('ZOM-SL'!$D:$D,$A21,'ZOM-SL'!$I:$I,H$1,'ZOM-SL'!$M:$M,"")+COUNTIFS('Deinze Centrum-BLO'!$D:$D,$A21,'Deinze Centrum-BLO'!$I:$I,H$1,'Deinze Centrum-BLO'!$M:$M,"")+COUNTIFS('Secundair-BuSO'!$D:$D,$A21,'Secundair-BuSO'!$I:$I,H$1,'Secundair-BuSO'!$L:$L,"")</f>
        <v>0</v>
      </c>
      <c r="I21" s="114">
        <f>COUNTIFS('HAKUM-TABOR'!$D:$D,$A21,'HAKUM-TABOR'!$I:$I,I$1,'HAKUM-TABOR'!$L:$L,"")+COUNTIFS('ZOM-SL'!$D:$D,$A21,'ZOM-SL'!$I:$I,I$1,'ZOM-SL'!$M:$M,"")+COUNTIFS('Deinze Centrum-BLO'!$D:$D,$A21,'Deinze Centrum-BLO'!$I:$I,I$1,'Deinze Centrum-BLO'!$M:$M,"")+COUNTIFS('Secundair-BuSO'!$D:$D,$A21,'Secundair-BuSO'!$I:$I,I$1,'Secundair-BuSO'!$L:$L,"")</f>
        <v>2</v>
      </c>
      <c r="J21" s="114">
        <f>COUNTIFS('HAKUM-TABOR'!$D:$D,$A21,'HAKUM-TABOR'!$I:$I,J$1,'HAKUM-TABOR'!$L:$L,"")+COUNTIFS('ZOM-SL'!$D:$D,$A21,'ZOM-SL'!$I:$I,J$1,'ZOM-SL'!$M:$M,"")+COUNTIFS('Deinze Centrum-BLO'!$D:$D,$A21,'Deinze Centrum-BLO'!$I:$I,J$1,'Deinze Centrum-BLO'!$M:$M,"")+COUNTIFS('Secundair-BuSO'!$D:$D,$A21,'Secundair-BuSO'!$I:$I,J$1,'Secundair-BuSO'!$L:$L,"")</f>
        <v>1</v>
      </c>
      <c r="K21" s="114">
        <f>COUNTIFS('HAKUM-TABOR'!$D:$D,$A21,'HAKUM-TABOR'!$I:$I,K$1,'HAKUM-TABOR'!$L:$L,"")+COUNTIFS('ZOM-SL'!$D:$D,$A21,'ZOM-SL'!$I:$I,K$1,'ZOM-SL'!$M:$M,"")+COUNTIFS('Deinze Centrum-BLO'!$D:$D,$A21,'Deinze Centrum-BLO'!$I:$I,K$1,'Deinze Centrum-BLO'!$M:$M,"")+COUNTIFS('Secundair-BuSO'!$D:$D,$A21,'Secundair-BuSO'!$I:$I,K$1,'Secundair-BuSO'!$L:$L,"")</f>
        <v>0</v>
      </c>
      <c r="L21" s="114">
        <f>COUNTIFS('HAKUM-TABOR'!$D:$D,$A21,'HAKUM-TABOR'!$I:$I,L$1,'HAKUM-TABOR'!$L:$L,"")+COUNTIFS('ZOM-SL'!$D:$D,$A21,'ZOM-SL'!$I:$I,L$1,'ZOM-SL'!$M:$M,"")+COUNTIFS('Deinze Centrum-BLO'!$D:$D,$A21,'Deinze Centrum-BLO'!$I:$I,L$1,'Deinze Centrum-BLO'!$M:$M,"")+COUNTIFS('Secundair-BuSO'!$D:$D,$A21,'Secundair-BuSO'!$I:$I,L$1,'Secundair-BuSO'!$L:$L,"")</f>
        <v>0</v>
      </c>
      <c r="M21" s="114">
        <f>COUNTIFS('HAKUM-TABOR'!$D:$D,$A21,'HAKUM-TABOR'!$I:$I,M$1,'HAKUM-TABOR'!$L:$L,"")+COUNTIFS('ZOM-SL'!$D:$D,$A21,'ZOM-SL'!$I:$I,M$1,'ZOM-SL'!$M:$M,"")+COUNTIFS('Deinze Centrum-BLO'!$D:$D,$A21,'Deinze Centrum-BLO'!$I:$I,M$1,'Deinze Centrum-BLO'!$M:$M,"")+COUNTIFS('Secundair-BuSO'!$D:$D,$A21,'Secundair-BuSO'!$I:$I,M$1,'Secundair-BuSO'!$L:$L,"")</f>
        <v>0</v>
      </c>
      <c r="N21" s="114">
        <f>COUNTIFS('HAKUM-TABOR'!$D:$D,$A21,'HAKUM-TABOR'!$I:$I,N$1,'HAKUM-TABOR'!$L:$L,"")+COUNTIFS('ZOM-SL'!$D:$D,$A21,'ZOM-SL'!$I:$I,N$1,'ZOM-SL'!$M:$M,"")+COUNTIFS('Deinze Centrum-BLO'!$D:$D,$A21,'Deinze Centrum-BLO'!$I:$I,N$1,'Deinze Centrum-BLO'!$M:$M,"")+COUNTIFS('Secundair-BuSO'!$D:$D,$A21,'Secundair-BuSO'!$I:$I,N$1,'Secundair-BuSO'!$L:$L,"")</f>
        <v>0</v>
      </c>
      <c r="O21" s="114">
        <f>COUNTIFS('HAKUM-TABOR'!$D:$D,$A21,'HAKUM-TABOR'!$I:$I,O$1,'HAKUM-TABOR'!$L:$L,"")+COUNTIFS('ZOM-SL'!$D:$D,$A21,'ZOM-SL'!$I:$I,O$1,'ZOM-SL'!$M:$M,"")+COUNTIFS('Deinze Centrum-BLO'!$D:$D,$A21,'Deinze Centrum-BLO'!$I:$I,O$1,'Deinze Centrum-BLO'!$M:$M,"")+COUNTIFS('Secundair-BuSO'!$D:$D,$A21,'Secundair-BuSO'!$I:$I,O$1,'Secundair-BuSO'!$L:$L,"")</f>
        <v>0</v>
      </c>
      <c r="P21" s="114">
        <f>COUNTIFS('HAKUM-TABOR'!$D:$D,$A21,'HAKUM-TABOR'!$I:$I,P$1,'HAKUM-TABOR'!$L:$L,"")+COUNTIFS('ZOM-SL'!$D:$D,$A21,'ZOM-SL'!$I:$I,P$1,'ZOM-SL'!$M:$M,"")+COUNTIFS('Deinze Centrum-BLO'!$D:$D,$A21,'Deinze Centrum-BLO'!$I:$I,P$1,'Deinze Centrum-BLO'!$M:$M,"")+COUNTIFS('Secundair-BuSO'!$D:$D,$A21,'Secundair-BuSO'!$I:$I,P$1,'Secundair-BuSO'!$L:$L,"")</f>
        <v>0</v>
      </c>
      <c r="Q21" s="114">
        <f>COUNTIFS('HAKUM-TABOR'!$D:$D,$A21,'HAKUM-TABOR'!$I:$I,Q$1,'HAKUM-TABOR'!$L:$L,"")+COUNTIFS('ZOM-SL'!$D:$D,$A21,'ZOM-SL'!$I:$I,Q$1,'ZOM-SL'!$M:$M,"")+COUNTIFS('Deinze Centrum-BLO'!$D:$D,$A21,'Deinze Centrum-BLO'!$I:$I,Q$1,'Deinze Centrum-BLO'!$M:$M,"")+COUNTIFS('Secundair-BuSO'!$D:$D,$A21,'Secundair-BuSO'!$I:$I,Q$1,'Secundair-BuSO'!$L:$L,"")</f>
        <v>0</v>
      </c>
      <c r="R21" s="128">
        <f>COUNTIFS('HAKUM-TABOR'!$D:$D,$A21,'HAKUM-TABOR'!$I:$I,R$1,'HAKUM-TABOR'!$L:$L,"")+COUNTIFS('ZOM-SL'!$D:$D,$A21,'ZOM-SL'!$I:$I,R$1,'ZOM-SL'!$M:$M,"")+COUNTIFS('Deinze Centrum-BLO'!$D:$D,$A21,'Deinze Centrum-BLO'!$I:$I,R$1,'Deinze Centrum-BLO'!$M:$M,"")+COUNTIFS('Secundair-BuSO'!$D:$D,$A21,'Secundair-BuSO'!$I:$I,R$1,'Secundair-BuSO'!$L:$L,"")</f>
        <v>3</v>
      </c>
      <c r="S21" s="11"/>
      <c r="T21" s="7">
        <f t="shared" si="1"/>
        <v>4</v>
      </c>
      <c r="U21" s="24">
        <f t="shared" si="0"/>
        <v>25</v>
      </c>
    </row>
    <row r="22" spans="1:21" x14ac:dyDescent="0.3">
      <c r="A22" s="5" t="str">
        <f>Database!B21</f>
        <v>Leiepoort Sint-Theresia</v>
      </c>
      <c r="B22" s="138"/>
      <c r="C22" s="114">
        <f>COUNTIFS('HAKUM-TABOR'!$D:$D,$A22,'HAKUM-TABOR'!$I:$I,C$1,'HAKUM-TABOR'!$L:$L,"")+COUNTIFS('ZOM-SL'!$D:$D,$A22,'ZOM-SL'!$I:$I,C$1,'ZOM-SL'!$M:$M,"")+COUNTIFS('Deinze Centrum-BLO'!$D:$D,$A22,'Deinze Centrum-BLO'!$I:$I,C$1,'Deinze Centrum-BLO'!$M:$M,"")+COUNTIFS('Secundair-BuSO'!$D:$D,$A22,'Secundair-BuSO'!$I:$I,C$1,'Secundair-BuSO'!$L:$L,"")</f>
        <v>7</v>
      </c>
      <c r="D22" s="114">
        <f>COUNTIFS('HAKUM-TABOR'!$D:$D,$A22,'HAKUM-TABOR'!$I:$I,D$1,'HAKUM-TABOR'!$L:$L,"")+COUNTIFS('ZOM-SL'!$D:$D,$A22,'ZOM-SL'!$I:$I,D$1,'ZOM-SL'!$M:$M,"")+COUNTIFS('Deinze Centrum-BLO'!$D:$D,$A22,'Deinze Centrum-BLO'!$I:$I,D$1,'Deinze Centrum-BLO'!$M:$M,"")+COUNTIFS('Secundair-BuSO'!$D:$D,$A22,'Secundair-BuSO'!$I:$I,D$1,'Secundair-BuSO'!$L:$L,"")</f>
        <v>0</v>
      </c>
      <c r="E22" s="114">
        <f>COUNTIFS('HAKUM-TABOR'!$D:$D,$A22,'HAKUM-TABOR'!$I:$I,E$1,'HAKUM-TABOR'!$L:$L,"")+COUNTIFS('ZOM-SL'!$D:$D,$A22,'ZOM-SL'!$I:$I,E$1,'ZOM-SL'!$M:$M,"")+COUNTIFS('Deinze Centrum-BLO'!$D:$D,$A22,'Deinze Centrum-BLO'!$I:$I,E$1,'Deinze Centrum-BLO'!$M:$M,"")+COUNTIFS('Secundair-BuSO'!$D:$D,$A22,'Secundair-BuSO'!$I:$I,E$1,'Secundair-BuSO'!$L:$L,"")</f>
        <v>0</v>
      </c>
      <c r="F22" s="114">
        <f>COUNTIFS('HAKUM-TABOR'!$D:$D,$A22,'HAKUM-TABOR'!$I:$I,F$1,'HAKUM-TABOR'!$L:$L,"")+COUNTIFS('ZOM-SL'!$D:$D,$A22,'ZOM-SL'!$I:$I,F$1,'ZOM-SL'!$M:$M,"")+COUNTIFS('Deinze Centrum-BLO'!$D:$D,$A22,'Deinze Centrum-BLO'!$I:$I,F$1,'Deinze Centrum-BLO'!$M:$M,"")+COUNTIFS('Secundair-BuSO'!$D:$D,$A22,'Secundair-BuSO'!$I:$I,F$1,'Secundair-BuSO'!$L:$L,"")</f>
        <v>1</v>
      </c>
      <c r="G22" s="114">
        <f>COUNTIFS('HAKUM-TABOR'!$D:$D,$A22,'HAKUM-TABOR'!$I:$I,G$1,'HAKUM-TABOR'!$L:$L,"")+COUNTIFS('ZOM-SL'!$D:$D,$A22,'ZOM-SL'!$I:$I,G$1,'ZOM-SL'!$M:$M,"")+COUNTIFS('Deinze Centrum-BLO'!$D:$D,$A22,'Deinze Centrum-BLO'!$I:$I,G$1,'Deinze Centrum-BLO'!$M:$M,"")+COUNTIFS('Secundair-BuSO'!$D:$D,$A22,'Secundair-BuSO'!$I:$I,G$1,'Secundair-BuSO'!$L:$L,"")</f>
        <v>0</v>
      </c>
      <c r="H22" s="114">
        <f>COUNTIFS('HAKUM-TABOR'!$D:$D,$A22,'HAKUM-TABOR'!$I:$I,H$1,'HAKUM-TABOR'!$L:$L,"")+COUNTIFS('ZOM-SL'!$D:$D,$A22,'ZOM-SL'!$I:$I,H$1,'ZOM-SL'!$M:$M,"")+COUNTIFS('Deinze Centrum-BLO'!$D:$D,$A22,'Deinze Centrum-BLO'!$I:$I,H$1,'Deinze Centrum-BLO'!$M:$M,"")+COUNTIFS('Secundair-BuSO'!$D:$D,$A22,'Secundair-BuSO'!$I:$I,H$1,'Secundair-BuSO'!$L:$L,"")</f>
        <v>1</v>
      </c>
      <c r="I22" s="114">
        <f>COUNTIFS('HAKUM-TABOR'!$D:$D,$A22,'HAKUM-TABOR'!$I:$I,I$1,'HAKUM-TABOR'!$L:$L,"")+COUNTIFS('ZOM-SL'!$D:$D,$A22,'ZOM-SL'!$I:$I,I$1,'ZOM-SL'!$M:$M,"")+COUNTIFS('Deinze Centrum-BLO'!$D:$D,$A22,'Deinze Centrum-BLO'!$I:$I,I$1,'Deinze Centrum-BLO'!$M:$M,"")+COUNTIFS('Secundair-BuSO'!$D:$D,$A22,'Secundair-BuSO'!$I:$I,I$1,'Secundair-BuSO'!$L:$L,"")</f>
        <v>2</v>
      </c>
      <c r="J22" s="114">
        <f>COUNTIFS('HAKUM-TABOR'!$D:$D,$A22,'HAKUM-TABOR'!$I:$I,J$1,'HAKUM-TABOR'!$L:$L,"")+COUNTIFS('ZOM-SL'!$D:$D,$A22,'ZOM-SL'!$I:$I,J$1,'ZOM-SL'!$M:$M,"")+COUNTIFS('Deinze Centrum-BLO'!$D:$D,$A22,'Deinze Centrum-BLO'!$I:$I,J$1,'Deinze Centrum-BLO'!$M:$M,"")+COUNTIFS('Secundair-BuSO'!$D:$D,$A22,'Secundair-BuSO'!$I:$I,J$1,'Secundair-BuSO'!$L:$L,"")</f>
        <v>0</v>
      </c>
      <c r="K22" s="114">
        <f>COUNTIFS('HAKUM-TABOR'!$D:$D,$A22,'HAKUM-TABOR'!$I:$I,K$1,'HAKUM-TABOR'!$L:$L,"")+COUNTIFS('ZOM-SL'!$D:$D,$A22,'ZOM-SL'!$I:$I,K$1,'ZOM-SL'!$M:$M,"")+COUNTIFS('Deinze Centrum-BLO'!$D:$D,$A22,'Deinze Centrum-BLO'!$I:$I,K$1,'Deinze Centrum-BLO'!$M:$M,"")+COUNTIFS('Secundair-BuSO'!$D:$D,$A22,'Secundair-BuSO'!$I:$I,K$1,'Secundair-BuSO'!$L:$L,"")</f>
        <v>1</v>
      </c>
      <c r="L22" s="114">
        <f>COUNTIFS('HAKUM-TABOR'!$D:$D,$A22,'HAKUM-TABOR'!$I:$I,L$1,'HAKUM-TABOR'!$L:$L,"")+COUNTIFS('ZOM-SL'!$D:$D,$A22,'ZOM-SL'!$I:$I,L$1,'ZOM-SL'!$M:$M,"")+COUNTIFS('Deinze Centrum-BLO'!$D:$D,$A22,'Deinze Centrum-BLO'!$I:$I,L$1,'Deinze Centrum-BLO'!$M:$M,"")+COUNTIFS('Secundair-BuSO'!$D:$D,$A22,'Secundair-BuSO'!$I:$I,L$1,'Secundair-BuSO'!$L:$L,"")</f>
        <v>4</v>
      </c>
      <c r="M22" s="114">
        <f>COUNTIFS('HAKUM-TABOR'!$D:$D,$A22,'HAKUM-TABOR'!$I:$I,M$1,'HAKUM-TABOR'!$L:$L,"")+COUNTIFS('ZOM-SL'!$D:$D,$A22,'ZOM-SL'!$I:$I,M$1,'ZOM-SL'!$M:$M,"")+COUNTIFS('Deinze Centrum-BLO'!$D:$D,$A22,'Deinze Centrum-BLO'!$I:$I,M$1,'Deinze Centrum-BLO'!$M:$M,"")+COUNTIFS('Secundair-BuSO'!$D:$D,$A22,'Secundair-BuSO'!$I:$I,M$1,'Secundair-BuSO'!$L:$L,"")</f>
        <v>1</v>
      </c>
      <c r="N22" s="114">
        <f>COUNTIFS('HAKUM-TABOR'!$D:$D,$A22,'HAKUM-TABOR'!$I:$I,N$1,'HAKUM-TABOR'!$L:$L,"")+COUNTIFS('ZOM-SL'!$D:$D,$A22,'ZOM-SL'!$I:$I,N$1,'ZOM-SL'!$M:$M,"")+COUNTIFS('Deinze Centrum-BLO'!$D:$D,$A22,'Deinze Centrum-BLO'!$I:$I,N$1,'Deinze Centrum-BLO'!$M:$M,"")+COUNTIFS('Secundair-BuSO'!$D:$D,$A22,'Secundair-BuSO'!$I:$I,N$1,'Secundair-BuSO'!$L:$L,"")</f>
        <v>0</v>
      </c>
      <c r="O22" s="114">
        <f>COUNTIFS('HAKUM-TABOR'!$D:$D,$A22,'HAKUM-TABOR'!$I:$I,O$1,'HAKUM-TABOR'!$L:$L,"")+COUNTIFS('ZOM-SL'!$D:$D,$A22,'ZOM-SL'!$I:$I,O$1,'ZOM-SL'!$M:$M,"")+COUNTIFS('Deinze Centrum-BLO'!$D:$D,$A22,'Deinze Centrum-BLO'!$I:$I,O$1,'Deinze Centrum-BLO'!$M:$M,"")+COUNTIFS('Secundair-BuSO'!$D:$D,$A22,'Secundair-BuSO'!$I:$I,O$1,'Secundair-BuSO'!$L:$L,"")</f>
        <v>5</v>
      </c>
      <c r="P22" s="114">
        <f>COUNTIFS('HAKUM-TABOR'!$D:$D,$A22,'HAKUM-TABOR'!$I:$I,P$1,'HAKUM-TABOR'!$L:$L,"")+COUNTIFS('ZOM-SL'!$D:$D,$A22,'ZOM-SL'!$I:$I,P$1,'ZOM-SL'!$M:$M,"")+COUNTIFS('Deinze Centrum-BLO'!$D:$D,$A22,'Deinze Centrum-BLO'!$I:$I,P$1,'Deinze Centrum-BLO'!$M:$M,"")+COUNTIFS('Secundair-BuSO'!$D:$D,$A22,'Secundair-BuSO'!$I:$I,P$1,'Secundair-BuSO'!$L:$L,"")</f>
        <v>0</v>
      </c>
      <c r="Q22" s="114">
        <f>COUNTIFS('HAKUM-TABOR'!$D:$D,$A22,'HAKUM-TABOR'!$I:$I,Q$1,'HAKUM-TABOR'!$L:$L,"")+COUNTIFS('ZOM-SL'!$D:$D,$A22,'ZOM-SL'!$I:$I,Q$1,'ZOM-SL'!$M:$M,"")+COUNTIFS('Deinze Centrum-BLO'!$D:$D,$A22,'Deinze Centrum-BLO'!$I:$I,Q$1,'Deinze Centrum-BLO'!$M:$M,"")+COUNTIFS('Secundair-BuSO'!$D:$D,$A22,'Secundair-BuSO'!$I:$I,Q$1,'Secundair-BuSO'!$L:$L,"")</f>
        <v>0</v>
      </c>
      <c r="R22" s="114">
        <f>COUNTIFS('HAKUM-TABOR'!$D:$D,$A22,'HAKUM-TABOR'!$I:$I,R$1,'HAKUM-TABOR'!$L:$L,"")+COUNTIFS('ZOM-SL'!$D:$D,$A22,'ZOM-SL'!$I:$I,R$1,'ZOM-SL'!$M:$M,"")+COUNTIFS('Deinze Centrum-BLO'!$D:$D,$A22,'Deinze Centrum-BLO'!$I:$I,R$1,'Deinze Centrum-BLO'!$M:$M,"")+COUNTIFS('Secundair-BuSO'!$D:$D,$A22,'Secundair-BuSO'!$I:$I,R$1,'Secundair-BuSO'!$L:$L,"")</f>
        <v>4</v>
      </c>
      <c r="S22" s="6"/>
      <c r="T22" s="7">
        <f t="shared" si="1"/>
        <v>9</v>
      </c>
      <c r="U22" s="23">
        <f t="shared" si="0"/>
        <v>26</v>
      </c>
    </row>
    <row r="23" spans="1:21" x14ac:dyDescent="0.3">
      <c r="A23" s="5" t="str">
        <f>Database!B20</f>
        <v>Leiepoort Sint-Vincentius</v>
      </c>
      <c r="B23" s="138"/>
      <c r="C23" s="114">
        <f>COUNTIFS('HAKUM-TABOR'!$D:$D,$A23,'HAKUM-TABOR'!$I:$I,C$1,'HAKUM-TABOR'!$L:$L,"")+COUNTIFS('ZOM-SL'!$D:$D,$A23,'ZOM-SL'!$I:$I,C$1,'ZOM-SL'!$M:$M,"")+COUNTIFS('Deinze Centrum-BLO'!$D:$D,$A23,'Deinze Centrum-BLO'!$I:$I,C$1,'Deinze Centrum-BLO'!$M:$M,"")+COUNTIFS('Secundair-BuSO'!$D:$D,$A23,'Secundair-BuSO'!$I:$I,C$1,'Secundair-BuSO'!$L:$L,"")</f>
        <v>1</v>
      </c>
      <c r="D23" s="114">
        <f>COUNTIFS('HAKUM-TABOR'!$D:$D,$A23,'HAKUM-TABOR'!$I:$I,D$1,'HAKUM-TABOR'!$L:$L,"")+COUNTIFS('ZOM-SL'!$D:$D,$A23,'ZOM-SL'!$I:$I,D$1,'ZOM-SL'!$M:$M,"")+COUNTIFS('Deinze Centrum-BLO'!$D:$D,$A23,'Deinze Centrum-BLO'!$I:$I,D$1,'Deinze Centrum-BLO'!$M:$M,"")+COUNTIFS('Secundair-BuSO'!$D:$D,$A23,'Secundair-BuSO'!$I:$I,D$1,'Secundair-BuSO'!$L:$L,"")</f>
        <v>0</v>
      </c>
      <c r="E23" s="114">
        <f>COUNTIFS('HAKUM-TABOR'!$D:$D,$A23,'HAKUM-TABOR'!$I:$I,E$1,'HAKUM-TABOR'!$L:$L,"")+COUNTIFS('ZOM-SL'!$D:$D,$A23,'ZOM-SL'!$I:$I,E$1,'ZOM-SL'!$M:$M,"")+COUNTIFS('Deinze Centrum-BLO'!$D:$D,$A23,'Deinze Centrum-BLO'!$I:$I,E$1,'Deinze Centrum-BLO'!$M:$M,"")+COUNTIFS('Secundair-BuSO'!$D:$D,$A23,'Secundair-BuSO'!$I:$I,E$1,'Secundair-BuSO'!$L:$L,"")</f>
        <v>0</v>
      </c>
      <c r="F23" s="114">
        <f>COUNTIFS('HAKUM-TABOR'!$D:$D,$A23,'HAKUM-TABOR'!$I:$I,F$1,'HAKUM-TABOR'!$L:$L,"")+COUNTIFS('ZOM-SL'!$D:$D,$A23,'ZOM-SL'!$I:$I,F$1,'ZOM-SL'!$M:$M,"")+COUNTIFS('Deinze Centrum-BLO'!$D:$D,$A23,'Deinze Centrum-BLO'!$I:$I,F$1,'Deinze Centrum-BLO'!$M:$M,"")+COUNTIFS('Secundair-BuSO'!$D:$D,$A23,'Secundair-BuSO'!$I:$I,F$1,'Secundair-BuSO'!$L:$L,"")</f>
        <v>0</v>
      </c>
      <c r="G23" s="114">
        <f>COUNTIFS('HAKUM-TABOR'!$D:$D,$A23,'HAKUM-TABOR'!$I:$I,G$1,'HAKUM-TABOR'!$L:$L,"")+COUNTIFS('ZOM-SL'!$D:$D,$A23,'ZOM-SL'!$I:$I,G$1,'ZOM-SL'!$M:$M,"")+COUNTIFS('Deinze Centrum-BLO'!$D:$D,$A23,'Deinze Centrum-BLO'!$I:$I,G$1,'Deinze Centrum-BLO'!$M:$M,"")+COUNTIFS('Secundair-BuSO'!$D:$D,$A23,'Secundair-BuSO'!$I:$I,G$1,'Secundair-BuSO'!$L:$L,"")</f>
        <v>0</v>
      </c>
      <c r="H23" s="114">
        <f>COUNTIFS('HAKUM-TABOR'!$D:$D,$A23,'HAKUM-TABOR'!$I:$I,H$1,'HAKUM-TABOR'!$L:$L,"")+COUNTIFS('ZOM-SL'!$D:$D,$A23,'ZOM-SL'!$I:$I,H$1,'ZOM-SL'!$M:$M,"")+COUNTIFS('Deinze Centrum-BLO'!$D:$D,$A23,'Deinze Centrum-BLO'!$I:$I,H$1,'Deinze Centrum-BLO'!$M:$M,"")+COUNTIFS('Secundair-BuSO'!$D:$D,$A23,'Secundair-BuSO'!$I:$I,H$1,'Secundair-BuSO'!$L:$L,"")</f>
        <v>0</v>
      </c>
      <c r="I23" s="114">
        <f>COUNTIFS('HAKUM-TABOR'!$D:$D,$A23,'HAKUM-TABOR'!$I:$I,I$1,'HAKUM-TABOR'!$L:$L,"")+COUNTIFS('ZOM-SL'!$D:$D,$A23,'ZOM-SL'!$I:$I,I$1,'ZOM-SL'!$M:$M,"")+COUNTIFS('Deinze Centrum-BLO'!$D:$D,$A23,'Deinze Centrum-BLO'!$I:$I,I$1,'Deinze Centrum-BLO'!$M:$M,"")+COUNTIFS('Secundair-BuSO'!$D:$D,$A23,'Secundair-BuSO'!$I:$I,I$1,'Secundair-BuSO'!$L:$L,"")</f>
        <v>2</v>
      </c>
      <c r="J23" s="114">
        <f>COUNTIFS('HAKUM-TABOR'!$D:$D,$A23,'HAKUM-TABOR'!$I:$I,J$1,'HAKUM-TABOR'!$L:$L,"")+COUNTIFS('ZOM-SL'!$D:$D,$A23,'ZOM-SL'!$I:$I,J$1,'ZOM-SL'!$M:$M,"")+COUNTIFS('Deinze Centrum-BLO'!$D:$D,$A23,'Deinze Centrum-BLO'!$I:$I,J$1,'Deinze Centrum-BLO'!$M:$M,"")+COUNTIFS('Secundair-BuSO'!$D:$D,$A23,'Secundair-BuSO'!$I:$I,J$1,'Secundair-BuSO'!$L:$L,"")</f>
        <v>0</v>
      </c>
      <c r="K23" s="114">
        <f>COUNTIFS('HAKUM-TABOR'!$D:$D,$A23,'HAKUM-TABOR'!$I:$I,K$1,'HAKUM-TABOR'!$L:$L,"")+COUNTIFS('ZOM-SL'!$D:$D,$A23,'ZOM-SL'!$I:$I,K$1,'ZOM-SL'!$M:$M,"")+COUNTIFS('Deinze Centrum-BLO'!$D:$D,$A23,'Deinze Centrum-BLO'!$I:$I,K$1,'Deinze Centrum-BLO'!$M:$M,"")+COUNTIFS('Secundair-BuSO'!$D:$D,$A23,'Secundair-BuSO'!$I:$I,K$1,'Secundair-BuSO'!$L:$L,"")</f>
        <v>0</v>
      </c>
      <c r="L23" s="114">
        <f>COUNTIFS('HAKUM-TABOR'!$D:$D,$A23,'HAKUM-TABOR'!$I:$I,L$1,'HAKUM-TABOR'!$L:$L,"")+COUNTIFS('ZOM-SL'!$D:$D,$A23,'ZOM-SL'!$I:$I,L$1,'ZOM-SL'!$M:$M,"")+COUNTIFS('Deinze Centrum-BLO'!$D:$D,$A23,'Deinze Centrum-BLO'!$I:$I,L$1,'Deinze Centrum-BLO'!$M:$M,"")+COUNTIFS('Secundair-BuSO'!$D:$D,$A23,'Secundair-BuSO'!$I:$I,L$1,'Secundair-BuSO'!$L:$L,"")</f>
        <v>4</v>
      </c>
      <c r="M23" s="114">
        <f>COUNTIFS('HAKUM-TABOR'!$D:$D,$A23,'HAKUM-TABOR'!$I:$I,M$1,'HAKUM-TABOR'!$L:$L,"")+COUNTIFS('ZOM-SL'!$D:$D,$A23,'ZOM-SL'!$I:$I,M$1,'ZOM-SL'!$M:$M,"")+COUNTIFS('Deinze Centrum-BLO'!$D:$D,$A23,'Deinze Centrum-BLO'!$I:$I,M$1,'Deinze Centrum-BLO'!$M:$M,"")+COUNTIFS('Secundair-BuSO'!$D:$D,$A23,'Secundair-BuSO'!$I:$I,M$1,'Secundair-BuSO'!$L:$L,"")</f>
        <v>0</v>
      </c>
      <c r="N23" s="114">
        <f>COUNTIFS('HAKUM-TABOR'!$D:$D,$A23,'HAKUM-TABOR'!$I:$I,N$1,'HAKUM-TABOR'!$L:$L,"")+COUNTIFS('ZOM-SL'!$D:$D,$A23,'ZOM-SL'!$I:$I,N$1,'ZOM-SL'!$M:$M,"")+COUNTIFS('Deinze Centrum-BLO'!$D:$D,$A23,'Deinze Centrum-BLO'!$I:$I,N$1,'Deinze Centrum-BLO'!$M:$M,"")+COUNTIFS('Secundair-BuSO'!$D:$D,$A23,'Secundair-BuSO'!$I:$I,N$1,'Secundair-BuSO'!$L:$L,"")</f>
        <v>0</v>
      </c>
      <c r="O23" s="114">
        <f>COUNTIFS('HAKUM-TABOR'!$D:$D,$A23,'HAKUM-TABOR'!$I:$I,O$1,'HAKUM-TABOR'!$L:$L,"")+COUNTIFS('ZOM-SL'!$D:$D,$A23,'ZOM-SL'!$I:$I,O$1,'ZOM-SL'!$M:$M,"")+COUNTIFS('Deinze Centrum-BLO'!$D:$D,$A23,'Deinze Centrum-BLO'!$I:$I,O$1,'Deinze Centrum-BLO'!$M:$M,"")+COUNTIFS('Secundair-BuSO'!$D:$D,$A23,'Secundair-BuSO'!$I:$I,O$1,'Secundair-BuSO'!$L:$L,"")</f>
        <v>0</v>
      </c>
      <c r="P23" s="114">
        <f>COUNTIFS('HAKUM-TABOR'!$D:$D,$A23,'HAKUM-TABOR'!$I:$I,P$1,'HAKUM-TABOR'!$L:$L,"")+COUNTIFS('ZOM-SL'!$D:$D,$A23,'ZOM-SL'!$I:$I,P$1,'ZOM-SL'!$M:$M,"")+COUNTIFS('Deinze Centrum-BLO'!$D:$D,$A23,'Deinze Centrum-BLO'!$I:$I,P$1,'Deinze Centrum-BLO'!$M:$M,"")+COUNTIFS('Secundair-BuSO'!$D:$D,$A23,'Secundair-BuSO'!$I:$I,P$1,'Secundair-BuSO'!$L:$L,"")</f>
        <v>0</v>
      </c>
      <c r="Q23" s="114">
        <f>COUNTIFS('HAKUM-TABOR'!$D:$D,$A23,'HAKUM-TABOR'!$I:$I,Q$1,'HAKUM-TABOR'!$L:$L,"")+COUNTIFS('ZOM-SL'!$D:$D,$A23,'ZOM-SL'!$I:$I,Q$1,'ZOM-SL'!$M:$M,"")+COUNTIFS('Deinze Centrum-BLO'!$D:$D,$A23,'Deinze Centrum-BLO'!$I:$I,Q$1,'Deinze Centrum-BLO'!$M:$M,"")+COUNTIFS('Secundair-BuSO'!$D:$D,$A23,'Secundair-BuSO'!$I:$I,Q$1,'Secundair-BuSO'!$L:$L,"")</f>
        <v>0</v>
      </c>
      <c r="R23" s="114">
        <f>COUNTIFS('HAKUM-TABOR'!$D:$D,$A23,'HAKUM-TABOR'!$I:$I,R$1,'HAKUM-TABOR'!$L:$L,"")+COUNTIFS('ZOM-SL'!$D:$D,$A23,'ZOM-SL'!$I:$I,R$1,'ZOM-SL'!$M:$M,"")+COUNTIFS('Deinze Centrum-BLO'!$D:$D,$A23,'Deinze Centrum-BLO'!$I:$I,R$1,'Deinze Centrum-BLO'!$M:$M,"")+COUNTIFS('Secundair-BuSO'!$D:$D,$A23,'Secundair-BuSO'!$I:$I,R$1,'Secundair-BuSO'!$L:$L,"")</f>
        <v>16</v>
      </c>
      <c r="S23" s="6"/>
      <c r="T23" s="7">
        <f t="shared" si="1"/>
        <v>4</v>
      </c>
      <c r="U23" s="23">
        <f t="shared" si="0"/>
        <v>23</v>
      </c>
    </row>
    <row r="24" spans="1:21" ht="15" thickBot="1" x14ac:dyDescent="0.35">
      <c r="A24" s="112" t="str">
        <f>Database!B37</f>
        <v>VTI</v>
      </c>
      <c r="B24" s="139"/>
      <c r="C24" s="114">
        <f>COUNTIFS('HAKUM-TABOR'!$D:$D,$A24,'HAKUM-TABOR'!$I:$I,C$1,'HAKUM-TABOR'!$L:$L,"")+COUNTIFS('ZOM-SL'!$D:$D,$A24,'ZOM-SL'!$I:$I,C$1,'ZOM-SL'!$M:$M,"")+COUNTIFS('Deinze Centrum-BLO'!$D:$D,$A24,'Deinze Centrum-BLO'!$I:$I,C$1,'Deinze Centrum-BLO'!$M:$M,"")+COUNTIFS('Secundair-BuSO'!$D:$D,$A24,'Secundair-BuSO'!$I:$I,C$1,'Secundair-BuSO'!$L:$L,"")</f>
        <v>2</v>
      </c>
      <c r="D24" s="114">
        <f>COUNTIFS('HAKUM-TABOR'!$D:$D,$A24,'HAKUM-TABOR'!$I:$I,D$1,'HAKUM-TABOR'!$L:$L,"")+COUNTIFS('ZOM-SL'!$D:$D,$A24,'ZOM-SL'!$I:$I,D$1,'ZOM-SL'!$M:$M,"")+COUNTIFS('Deinze Centrum-BLO'!$D:$D,$A24,'Deinze Centrum-BLO'!$I:$I,D$1,'Deinze Centrum-BLO'!$M:$M,"")+COUNTIFS('Secundair-BuSO'!$D:$D,$A24,'Secundair-BuSO'!$I:$I,D$1,'Secundair-BuSO'!$L:$L,"")</f>
        <v>0</v>
      </c>
      <c r="E24" s="114">
        <f>COUNTIFS('HAKUM-TABOR'!$D:$D,$A24,'HAKUM-TABOR'!$I:$I,E$1,'HAKUM-TABOR'!$L:$L,"")+COUNTIFS('ZOM-SL'!$D:$D,$A24,'ZOM-SL'!$I:$I,E$1,'ZOM-SL'!$M:$M,"")+COUNTIFS('Deinze Centrum-BLO'!$D:$D,$A24,'Deinze Centrum-BLO'!$I:$I,E$1,'Deinze Centrum-BLO'!$M:$M,"")+COUNTIFS('Secundair-BuSO'!$D:$D,$A24,'Secundair-BuSO'!$I:$I,E$1,'Secundair-BuSO'!$L:$L,"")</f>
        <v>0</v>
      </c>
      <c r="F24" s="114">
        <f>COUNTIFS('HAKUM-TABOR'!$D:$D,$A24,'HAKUM-TABOR'!$I:$I,F$1,'HAKUM-TABOR'!$L:$L,"")+COUNTIFS('ZOM-SL'!$D:$D,$A24,'ZOM-SL'!$I:$I,F$1,'ZOM-SL'!$M:$M,"")+COUNTIFS('Deinze Centrum-BLO'!$D:$D,$A24,'Deinze Centrum-BLO'!$I:$I,F$1,'Deinze Centrum-BLO'!$M:$M,"")+COUNTIFS('Secundair-BuSO'!$D:$D,$A24,'Secundair-BuSO'!$I:$I,F$1,'Secundair-BuSO'!$L:$L,"")</f>
        <v>2</v>
      </c>
      <c r="G24" s="114">
        <f>COUNTIFS('HAKUM-TABOR'!$D:$D,$A24,'HAKUM-TABOR'!$I:$I,G$1,'HAKUM-TABOR'!$L:$L,"")+COUNTIFS('ZOM-SL'!$D:$D,$A24,'ZOM-SL'!$I:$I,G$1,'ZOM-SL'!$M:$M,"")+COUNTIFS('Deinze Centrum-BLO'!$D:$D,$A24,'Deinze Centrum-BLO'!$I:$I,G$1,'Deinze Centrum-BLO'!$M:$M,"")+COUNTIFS('Secundair-BuSO'!$D:$D,$A24,'Secundair-BuSO'!$I:$I,G$1,'Secundair-BuSO'!$L:$L,"")</f>
        <v>0</v>
      </c>
      <c r="H24" s="114">
        <f>COUNTIFS('HAKUM-TABOR'!$D:$D,$A24,'HAKUM-TABOR'!$I:$I,H$1,'HAKUM-TABOR'!$L:$L,"")+COUNTIFS('ZOM-SL'!$D:$D,$A24,'ZOM-SL'!$I:$I,H$1,'ZOM-SL'!$M:$M,"")+COUNTIFS('Deinze Centrum-BLO'!$D:$D,$A24,'Deinze Centrum-BLO'!$I:$I,H$1,'Deinze Centrum-BLO'!$M:$M,"")+COUNTIFS('Secundair-BuSO'!$D:$D,$A24,'Secundair-BuSO'!$I:$I,H$1,'Secundair-BuSO'!$L:$L,"")</f>
        <v>0</v>
      </c>
      <c r="I24" s="114">
        <f>COUNTIFS('HAKUM-TABOR'!$D:$D,$A24,'HAKUM-TABOR'!$I:$I,I$1,'HAKUM-TABOR'!$L:$L,"")+COUNTIFS('ZOM-SL'!$D:$D,$A24,'ZOM-SL'!$I:$I,I$1,'ZOM-SL'!$M:$M,"")+COUNTIFS('Deinze Centrum-BLO'!$D:$D,$A24,'Deinze Centrum-BLO'!$I:$I,I$1,'Deinze Centrum-BLO'!$M:$M,"")+COUNTIFS('Secundair-BuSO'!$D:$D,$A24,'Secundair-BuSO'!$I:$I,I$1,'Secundair-BuSO'!$L:$L,"")</f>
        <v>1</v>
      </c>
      <c r="J24" s="114">
        <f>COUNTIFS('HAKUM-TABOR'!$D:$D,$A24,'HAKUM-TABOR'!$I:$I,J$1,'HAKUM-TABOR'!$L:$L,"")+COUNTIFS('ZOM-SL'!$D:$D,$A24,'ZOM-SL'!$I:$I,J$1,'ZOM-SL'!$M:$M,"")+COUNTIFS('Deinze Centrum-BLO'!$D:$D,$A24,'Deinze Centrum-BLO'!$I:$I,J$1,'Deinze Centrum-BLO'!$M:$M,"")+COUNTIFS('Secundair-BuSO'!$D:$D,$A24,'Secundair-BuSO'!$I:$I,J$1,'Secundair-BuSO'!$L:$L,"")</f>
        <v>0</v>
      </c>
      <c r="K24" s="114">
        <f>COUNTIFS('HAKUM-TABOR'!$D:$D,$A24,'HAKUM-TABOR'!$I:$I,K$1,'HAKUM-TABOR'!$L:$L,"")+COUNTIFS('ZOM-SL'!$D:$D,$A24,'ZOM-SL'!$I:$I,K$1,'ZOM-SL'!$M:$M,"")+COUNTIFS('Deinze Centrum-BLO'!$D:$D,$A24,'Deinze Centrum-BLO'!$I:$I,K$1,'Deinze Centrum-BLO'!$M:$M,"")+COUNTIFS('Secundair-BuSO'!$D:$D,$A24,'Secundair-BuSO'!$I:$I,K$1,'Secundair-BuSO'!$L:$L,"")</f>
        <v>1</v>
      </c>
      <c r="L24" s="114">
        <f>COUNTIFS('HAKUM-TABOR'!$D:$D,$A24,'HAKUM-TABOR'!$I:$I,L$1,'HAKUM-TABOR'!$L:$L,"")+COUNTIFS('ZOM-SL'!$D:$D,$A24,'ZOM-SL'!$I:$I,L$1,'ZOM-SL'!$M:$M,"")+COUNTIFS('Deinze Centrum-BLO'!$D:$D,$A24,'Deinze Centrum-BLO'!$I:$I,L$1,'Deinze Centrum-BLO'!$M:$M,"")+COUNTIFS('Secundair-BuSO'!$D:$D,$A24,'Secundair-BuSO'!$I:$I,L$1,'Secundair-BuSO'!$L:$L,"")</f>
        <v>7</v>
      </c>
      <c r="M24" s="114">
        <f>COUNTIFS('HAKUM-TABOR'!$D:$D,$A24,'HAKUM-TABOR'!$I:$I,M$1,'HAKUM-TABOR'!$L:$L,"")+COUNTIFS('ZOM-SL'!$D:$D,$A24,'ZOM-SL'!$I:$I,M$1,'ZOM-SL'!$M:$M,"")+COUNTIFS('Deinze Centrum-BLO'!$D:$D,$A24,'Deinze Centrum-BLO'!$I:$I,M$1,'Deinze Centrum-BLO'!$M:$M,"")+COUNTIFS('Secundair-BuSO'!$D:$D,$A24,'Secundair-BuSO'!$I:$I,M$1,'Secundair-BuSO'!$L:$L,"")</f>
        <v>6</v>
      </c>
      <c r="N24" s="114">
        <f>COUNTIFS('HAKUM-TABOR'!$D:$D,$A24,'HAKUM-TABOR'!$I:$I,N$1,'HAKUM-TABOR'!$L:$L,"")+COUNTIFS('ZOM-SL'!$D:$D,$A24,'ZOM-SL'!$I:$I,N$1,'ZOM-SL'!$M:$M,"")+COUNTIFS('Deinze Centrum-BLO'!$D:$D,$A24,'Deinze Centrum-BLO'!$I:$I,N$1,'Deinze Centrum-BLO'!$M:$M,"")+COUNTIFS('Secundair-BuSO'!$D:$D,$A24,'Secundair-BuSO'!$I:$I,N$1,'Secundair-BuSO'!$L:$L,"")</f>
        <v>0</v>
      </c>
      <c r="O24" s="114">
        <f>COUNTIFS('HAKUM-TABOR'!$D:$D,$A24,'HAKUM-TABOR'!$I:$I,O$1,'HAKUM-TABOR'!$L:$L,"")+COUNTIFS('ZOM-SL'!$D:$D,$A24,'ZOM-SL'!$I:$I,O$1,'ZOM-SL'!$M:$M,"")+COUNTIFS('Deinze Centrum-BLO'!$D:$D,$A24,'Deinze Centrum-BLO'!$I:$I,O$1,'Deinze Centrum-BLO'!$M:$M,"")+COUNTIFS('Secundair-BuSO'!$D:$D,$A24,'Secundair-BuSO'!$I:$I,O$1,'Secundair-BuSO'!$L:$L,"")</f>
        <v>0</v>
      </c>
      <c r="P24" s="114">
        <f>COUNTIFS('HAKUM-TABOR'!$D:$D,$A24,'HAKUM-TABOR'!$I:$I,P$1,'HAKUM-TABOR'!$L:$L,"")+COUNTIFS('ZOM-SL'!$D:$D,$A24,'ZOM-SL'!$I:$I,P$1,'ZOM-SL'!$M:$M,"")+COUNTIFS('Deinze Centrum-BLO'!$D:$D,$A24,'Deinze Centrum-BLO'!$I:$I,P$1,'Deinze Centrum-BLO'!$M:$M,"")+COUNTIFS('Secundair-BuSO'!$D:$D,$A24,'Secundair-BuSO'!$I:$I,P$1,'Secundair-BuSO'!$L:$L,"")</f>
        <v>0</v>
      </c>
      <c r="Q24" s="114">
        <f>COUNTIFS('HAKUM-TABOR'!$D:$D,$A24,'HAKUM-TABOR'!$I:$I,Q$1,'HAKUM-TABOR'!$L:$L,"")+COUNTIFS('ZOM-SL'!$D:$D,$A24,'ZOM-SL'!$I:$I,Q$1,'ZOM-SL'!$M:$M,"")+COUNTIFS('Deinze Centrum-BLO'!$D:$D,$A24,'Deinze Centrum-BLO'!$I:$I,Q$1,'Deinze Centrum-BLO'!$M:$M,"")+COUNTIFS('Secundair-BuSO'!$D:$D,$A24,'Secundair-BuSO'!$I:$I,Q$1,'Secundair-BuSO'!$L:$L,"")</f>
        <v>2</v>
      </c>
      <c r="R24" s="125">
        <f>COUNTIFS('HAKUM-TABOR'!$D:$D,$A24,'HAKUM-TABOR'!$I:$I,R$1,'HAKUM-TABOR'!$L:$L,"")+COUNTIFS('ZOM-SL'!$D:$D,$A24,'ZOM-SL'!$I:$I,R$1,'ZOM-SL'!$M:$M,"")+COUNTIFS('Deinze Centrum-BLO'!$D:$D,$A24,'Deinze Centrum-BLO'!$I:$I,R$1,'Deinze Centrum-BLO'!$M:$M,"")+COUNTIFS('Secundair-BuSO'!$D:$D,$A24,'Secundair-BuSO'!$I:$I,R$1,'Secundair-BuSO'!$L:$L,"")</f>
        <v>1</v>
      </c>
      <c r="S24" s="26"/>
      <c r="T24" s="7">
        <f t="shared" si="1"/>
        <v>8</v>
      </c>
      <c r="U24" s="28">
        <f t="shared" si="0"/>
        <v>22</v>
      </c>
    </row>
    <row r="25" spans="1:21" ht="15" thickTop="1" x14ac:dyDescent="0.3">
      <c r="A25" s="5" t="str">
        <f>Database!B11</f>
        <v>De Pinte Gemeentelijk</v>
      </c>
      <c r="B25" s="142" t="s">
        <v>81</v>
      </c>
      <c r="C25" s="121">
        <f>COUNTIFS('HAKUM-TABOR'!$D:$D,$A25,'HAKUM-TABOR'!$I:$I,C$1,'HAKUM-TABOR'!$L:$L,"")+COUNTIFS('ZOM-SL'!$D:$D,$A25,'ZOM-SL'!$I:$I,C$1,'ZOM-SL'!$M:$M,"")+COUNTIFS('Deinze Centrum-BLO'!$D:$D,$A25,'Deinze Centrum-BLO'!$I:$I,C$1,'Deinze Centrum-BLO'!$M:$M,"")+COUNTIFS('Secundair-BuSO'!$D:$D,$A25,'Secundair-BuSO'!$I:$I,C$1,'Secundair-BuSO'!$L:$L,"")</f>
        <v>0</v>
      </c>
      <c r="D25" s="122">
        <f>COUNTIFS('HAKUM-TABOR'!$D:$D,$A25,'HAKUM-TABOR'!$I:$I,D$1,'HAKUM-TABOR'!$L:$L,"")+COUNTIFS('ZOM-SL'!$D:$D,$A25,'ZOM-SL'!$I:$I,D$1,'ZOM-SL'!$M:$M,"")+COUNTIFS('Deinze Centrum-BLO'!$D:$D,$A25,'Deinze Centrum-BLO'!$I:$I,D$1,'Deinze Centrum-BLO'!$M:$M,"")+COUNTIFS('Secundair-BuSO'!$D:$D,$A25,'Secundair-BuSO'!$I:$I,D$1,'Secundair-BuSO'!$L:$L,"")</f>
        <v>0</v>
      </c>
      <c r="E25" s="122">
        <f>COUNTIFS('HAKUM-TABOR'!$D:$D,$A25,'HAKUM-TABOR'!$I:$I,E$1,'HAKUM-TABOR'!$L:$L,"")+COUNTIFS('ZOM-SL'!$D:$D,$A25,'ZOM-SL'!$I:$I,E$1,'ZOM-SL'!$M:$M,"")+COUNTIFS('Deinze Centrum-BLO'!$D:$D,$A25,'Deinze Centrum-BLO'!$I:$I,E$1,'Deinze Centrum-BLO'!$M:$M,"")+COUNTIFS('Secundair-BuSO'!$D:$D,$A25,'Secundair-BuSO'!$I:$I,E$1,'Secundair-BuSO'!$L:$L,"")</f>
        <v>0</v>
      </c>
      <c r="F25" s="122">
        <f>COUNTIFS('HAKUM-TABOR'!$D:$D,$A25,'HAKUM-TABOR'!$I:$I,F$1,'HAKUM-TABOR'!$L:$L,"")+COUNTIFS('ZOM-SL'!$D:$D,$A25,'ZOM-SL'!$I:$I,F$1,'ZOM-SL'!$M:$M,"")+COUNTIFS('Deinze Centrum-BLO'!$D:$D,$A25,'Deinze Centrum-BLO'!$I:$I,F$1,'Deinze Centrum-BLO'!$M:$M,"")+COUNTIFS('Secundair-BuSO'!$D:$D,$A25,'Secundair-BuSO'!$I:$I,F$1,'Secundair-BuSO'!$L:$L,"")</f>
        <v>0</v>
      </c>
      <c r="G25" s="122">
        <f>COUNTIFS('HAKUM-TABOR'!$D:$D,$A25,'HAKUM-TABOR'!$I:$I,G$1,'HAKUM-TABOR'!$L:$L,"")+COUNTIFS('ZOM-SL'!$D:$D,$A25,'ZOM-SL'!$I:$I,G$1,'ZOM-SL'!$M:$M,"")+COUNTIFS('Deinze Centrum-BLO'!$D:$D,$A25,'Deinze Centrum-BLO'!$I:$I,G$1,'Deinze Centrum-BLO'!$M:$M,"")+COUNTIFS('Secundair-BuSO'!$D:$D,$A25,'Secundair-BuSO'!$I:$I,G$1,'Secundair-BuSO'!$L:$L,"")</f>
        <v>0</v>
      </c>
      <c r="H25" s="122">
        <f>COUNTIFS('HAKUM-TABOR'!$D:$D,$A25,'HAKUM-TABOR'!$I:$I,H$1,'HAKUM-TABOR'!$L:$L,"")+COUNTIFS('ZOM-SL'!$D:$D,$A25,'ZOM-SL'!$I:$I,H$1,'ZOM-SL'!$M:$M,"")+COUNTIFS('Deinze Centrum-BLO'!$D:$D,$A25,'Deinze Centrum-BLO'!$I:$I,H$1,'Deinze Centrum-BLO'!$M:$M,"")+COUNTIFS('Secundair-BuSO'!$D:$D,$A25,'Secundair-BuSO'!$I:$I,H$1,'Secundair-BuSO'!$L:$L,"")</f>
        <v>0</v>
      </c>
      <c r="I25" s="122">
        <f>COUNTIFS('HAKUM-TABOR'!$D:$D,$A25,'HAKUM-TABOR'!$I:$I,I$1,'HAKUM-TABOR'!$L:$L,"")+COUNTIFS('ZOM-SL'!$D:$D,$A25,'ZOM-SL'!$I:$I,I$1,'ZOM-SL'!$M:$M,"")+COUNTIFS('Deinze Centrum-BLO'!$D:$D,$A25,'Deinze Centrum-BLO'!$I:$I,I$1,'Deinze Centrum-BLO'!$M:$M,"")+COUNTIFS('Secundair-BuSO'!$D:$D,$A25,'Secundair-BuSO'!$I:$I,I$1,'Secundair-BuSO'!$L:$L,"")</f>
        <v>0</v>
      </c>
      <c r="J25" s="122">
        <f>COUNTIFS('HAKUM-TABOR'!$D:$D,$A25,'HAKUM-TABOR'!$I:$I,J$1,'HAKUM-TABOR'!$L:$L,"")+COUNTIFS('ZOM-SL'!$D:$D,$A25,'ZOM-SL'!$I:$I,J$1,'ZOM-SL'!$M:$M,"")+COUNTIFS('Deinze Centrum-BLO'!$D:$D,$A25,'Deinze Centrum-BLO'!$I:$I,J$1,'Deinze Centrum-BLO'!$M:$M,"")+COUNTIFS('Secundair-BuSO'!$D:$D,$A25,'Secundair-BuSO'!$I:$I,J$1,'Secundair-BuSO'!$L:$L,"")</f>
        <v>2</v>
      </c>
      <c r="K25" s="122">
        <f>COUNTIFS('HAKUM-TABOR'!$D:$D,$A25,'HAKUM-TABOR'!$I:$I,K$1,'HAKUM-TABOR'!$L:$L,"")+COUNTIFS('ZOM-SL'!$D:$D,$A25,'ZOM-SL'!$I:$I,K$1,'ZOM-SL'!$M:$M,"")+COUNTIFS('Deinze Centrum-BLO'!$D:$D,$A25,'Deinze Centrum-BLO'!$I:$I,K$1,'Deinze Centrum-BLO'!$M:$M,"")+COUNTIFS('Secundair-BuSO'!$D:$D,$A25,'Secundair-BuSO'!$I:$I,K$1,'Secundair-BuSO'!$L:$L,"")</f>
        <v>0</v>
      </c>
      <c r="L25" s="122">
        <f>COUNTIFS('HAKUM-TABOR'!$D:$D,$A25,'HAKUM-TABOR'!$I:$I,L$1,'HAKUM-TABOR'!$L:$L,"")+COUNTIFS('ZOM-SL'!$D:$D,$A25,'ZOM-SL'!$I:$I,L$1,'ZOM-SL'!$M:$M,"")+COUNTIFS('Deinze Centrum-BLO'!$D:$D,$A25,'Deinze Centrum-BLO'!$I:$I,L$1,'Deinze Centrum-BLO'!$M:$M,"")+COUNTIFS('Secundair-BuSO'!$D:$D,$A25,'Secundair-BuSO'!$I:$I,L$1,'Secundair-BuSO'!$L:$L,"")</f>
        <v>6</v>
      </c>
      <c r="M25" s="122">
        <f>COUNTIFS('HAKUM-TABOR'!$D:$D,$A25,'HAKUM-TABOR'!$I:$I,M$1,'HAKUM-TABOR'!$L:$L,"")+COUNTIFS('ZOM-SL'!$D:$D,$A25,'ZOM-SL'!$I:$I,M$1,'ZOM-SL'!$M:$M,"")+COUNTIFS('Deinze Centrum-BLO'!$D:$D,$A25,'Deinze Centrum-BLO'!$I:$I,M$1,'Deinze Centrum-BLO'!$M:$M,"")+COUNTIFS('Secundair-BuSO'!$D:$D,$A25,'Secundair-BuSO'!$I:$I,M$1,'Secundair-BuSO'!$L:$L,"")</f>
        <v>1</v>
      </c>
      <c r="N25" s="122">
        <f>COUNTIFS('HAKUM-TABOR'!$D:$D,$A25,'HAKUM-TABOR'!$I:$I,N$1,'HAKUM-TABOR'!$L:$L,"")+COUNTIFS('ZOM-SL'!$D:$D,$A25,'ZOM-SL'!$I:$I,N$1,'ZOM-SL'!$M:$M,"")+COUNTIFS('Deinze Centrum-BLO'!$D:$D,$A25,'Deinze Centrum-BLO'!$I:$I,N$1,'Deinze Centrum-BLO'!$M:$M,"")+COUNTIFS('Secundair-BuSO'!$D:$D,$A25,'Secundair-BuSO'!$I:$I,N$1,'Secundair-BuSO'!$L:$L,"")</f>
        <v>0</v>
      </c>
      <c r="O25" s="122">
        <f>COUNTIFS('HAKUM-TABOR'!$D:$D,$A25,'HAKUM-TABOR'!$I:$I,O$1,'HAKUM-TABOR'!$L:$L,"")+COUNTIFS('ZOM-SL'!$D:$D,$A25,'ZOM-SL'!$I:$I,O$1,'ZOM-SL'!$M:$M,"")+COUNTIFS('Deinze Centrum-BLO'!$D:$D,$A25,'Deinze Centrum-BLO'!$I:$I,O$1,'Deinze Centrum-BLO'!$M:$M,"")+COUNTIFS('Secundair-BuSO'!$D:$D,$A25,'Secundair-BuSO'!$I:$I,O$1,'Secundair-BuSO'!$L:$L,"")</f>
        <v>0</v>
      </c>
      <c r="P25" s="122">
        <f>COUNTIFS('HAKUM-TABOR'!$D:$D,$A25,'HAKUM-TABOR'!$I:$I,P$1,'HAKUM-TABOR'!$L:$L,"")+COUNTIFS('ZOM-SL'!$D:$D,$A25,'ZOM-SL'!$I:$I,P$1,'ZOM-SL'!$M:$M,"")+COUNTIFS('Deinze Centrum-BLO'!$D:$D,$A25,'Deinze Centrum-BLO'!$I:$I,P$1,'Deinze Centrum-BLO'!$M:$M,"")+COUNTIFS('Secundair-BuSO'!$D:$D,$A25,'Secundair-BuSO'!$I:$I,P$1,'Secundair-BuSO'!$L:$L,"")</f>
        <v>0</v>
      </c>
      <c r="Q25" s="122">
        <f>COUNTIFS('HAKUM-TABOR'!$D:$D,$A25,'HAKUM-TABOR'!$I:$I,Q$1,'HAKUM-TABOR'!$L:$L,"")+COUNTIFS('ZOM-SL'!$D:$D,$A25,'ZOM-SL'!$I:$I,Q$1,'ZOM-SL'!$M:$M,"")+COUNTIFS('Deinze Centrum-BLO'!$D:$D,$A25,'Deinze Centrum-BLO'!$I:$I,Q$1,'Deinze Centrum-BLO'!$M:$M,"")+COUNTIFS('Secundair-BuSO'!$D:$D,$A25,'Secundair-BuSO'!$I:$I,Q$1,'Secundair-BuSO'!$L:$L,"")</f>
        <v>0</v>
      </c>
      <c r="R25" s="114">
        <f>COUNTIFS('HAKUM-TABOR'!$D:$D,$A25,'HAKUM-TABOR'!$I:$I,R$1,'HAKUM-TABOR'!$L:$L,"")+COUNTIFS('ZOM-SL'!$D:$D,$A25,'ZOM-SL'!$I:$I,R$1,'ZOM-SL'!$M:$M,"")+COUNTIFS('Deinze Centrum-BLO'!$D:$D,$A25,'Deinze Centrum-BLO'!$I:$I,R$1,'Deinze Centrum-BLO'!$M:$M,"")+COUNTIFS('Secundair-BuSO'!$D:$D,$A25,'Secundair-BuSO'!$I:$I,R$1,'Secundair-BuSO'!$L:$L,"")</f>
        <v>0</v>
      </c>
      <c r="S25" s="6"/>
      <c r="T25" s="21">
        <f t="shared" si="1"/>
        <v>3</v>
      </c>
      <c r="U25" s="8">
        <f t="shared" si="0"/>
        <v>9</v>
      </c>
    </row>
    <row r="26" spans="1:21" x14ac:dyDescent="0.3">
      <c r="A26" s="5" t="str">
        <f>Database!B10</f>
        <v>De Pinte Vrij</v>
      </c>
      <c r="B26" s="142"/>
      <c r="C26" s="123">
        <f>COUNTIFS('HAKUM-TABOR'!$D:$D,$A26,'HAKUM-TABOR'!$I:$I,C$1,'HAKUM-TABOR'!$L:$L,"")+COUNTIFS('ZOM-SL'!$D:$D,$A26,'ZOM-SL'!$I:$I,C$1,'ZOM-SL'!$M:$M,"")+COUNTIFS('Deinze Centrum-BLO'!$D:$D,$A26,'Deinze Centrum-BLO'!$I:$I,C$1,'Deinze Centrum-BLO'!$M:$M,"")+COUNTIFS('Secundair-BuSO'!$D:$D,$A26,'Secundair-BuSO'!$I:$I,C$1,'Secundair-BuSO'!$L:$L,"")</f>
        <v>0</v>
      </c>
      <c r="D26" s="114">
        <f>COUNTIFS('HAKUM-TABOR'!$D:$D,$A26,'HAKUM-TABOR'!$I:$I,D$1,'HAKUM-TABOR'!$L:$L,"")+COUNTIFS('ZOM-SL'!$D:$D,$A26,'ZOM-SL'!$I:$I,D$1,'ZOM-SL'!$M:$M,"")+COUNTIFS('Deinze Centrum-BLO'!$D:$D,$A26,'Deinze Centrum-BLO'!$I:$I,D$1,'Deinze Centrum-BLO'!$M:$M,"")+COUNTIFS('Secundair-BuSO'!$D:$D,$A26,'Secundair-BuSO'!$I:$I,D$1,'Secundair-BuSO'!$L:$L,"")</f>
        <v>0</v>
      </c>
      <c r="E26" s="114">
        <f>COUNTIFS('HAKUM-TABOR'!$D:$D,$A26,'HAKUM-TABOR'!$I:$I,E$1,'HAKUM-TABOR'!$L:$L,"")+COUNTIFS('ZOM-SL'!$D:$D,$A26,'ZOM-SL'!$I:$I,E$1,'ZOM-SL'!$M:$M,"")+COUNTIFS('Deinze Centrum-BLO'!$D:$D,$A26,'Deinze Centrum-BLO'!$I:$I,E$1,'Deinze Centrum-BLO'!$M:$M,"")+COUNTIFS('Secundair-BuSO'!$D:$D,$A26,'Secundair-BuSO'!$I:$I,E$1,'Secundair-BuSO'!$L:$L,"")</f>
        <v>0</v>
      </c>
      <c r="F26" s="114">
        <f>COUNTIFS('HAKUM-TABOR'!$D:$D,$A26,'HAKUM-TABOR'!$I:$I,F$1,'HAKUM-TABOR'!$L:$L,"")+COUNTIFS('ZOM-SL'!$D:$D,$A26,'ZOM-SL'!$I:$I,F$1,'ZOM-SL'!$M:$M,"")+COUNTIFS('Deinze Centrum-BLO'!$D:$D,$A26,'Deinze Centrum-BLO'!$I:$I,F$1,'Deinze Centrum-BLO'!$M:$M,"")+COUNTIFS('Secundair-BuSO'!$D:$D,$A26,'Secundair-BuSO'!$I:$I,F$1,'Secundair-BuSO'!$L:$L,"")</f>
        <v>0</v>
      </c>
      <c r="G26" s="114">
        <f>COUNTIFS('HAKUM-TABOR'!$D:$D,$A26,'HAKUM-TABOR'!$I:$I,G$1,'HAKUM-TABOR'!$L:$L,"")+COUNTIFS('ZOM-SL'!$D:$D,$A26,'ZOM-SL'!$I:$I,G$1,'ZOM-SL'!$M:$M,"")+COUNTIFS('Deinze Centrum-BLO'!$D:$D,$A26,'Deinze Centrum-BLO'!$I:$I,G$1,'Deinze Centrum-BLO'!$M:$M,"")+COUNTIFS('Secundair-BuSO'!$D:$D,$A26,'Secundair-BuSO'!$I:$I,G$1,'Secundair-BuSO'!$L:$L,"")</f>
        <v>1</v>
      </c>
      <c r="H26" s="114">
        <f>COUNTIFS('HAKUM-TABOR'!$D:$D,$A26,'HAKUM-TABOR'!$I:$I,H$1,'HAKUM-TABOR'!$L:$L,"")+COUNTIFS('ZOM-SL'!$D:$D,$A26,'ZOM-SL'!$I:$I,H$1,'ZOM-SL'!$M:$M,"")+COUNTIFS('Deinze Centrum-BLO'!$D:$D,$A26,'Deinze Centrum-BLO'!$I:$I,H$1,'Deinze Centrum-BLO'!$M:$M,"")+COUNTIFS('Secundair-BuSO'!$D:$D,$A26,'Secundair-BuSO'!$I:$I,H$1,'Secundair-BuSO'!$L:$L,"")</f>
        <v>0</v>
      </c>
      <c r="I26" s="114">
        <f>COUNTIFS('HAKUM-TABOR'!$D:$D,$A26,'HAKUM-TABOR'!$I:$I,I$1,'HAKUM-TABOR'!$L:$L,"")+COUNTIFS('ZOM-SL'!$D:$D,$A26,'ZOM-SL'!$I:$I,I$1,'ZOM-SL'!$M:$M,"")+COUNTIFS('Deinze Centrum-BLO'!$D:$D,$A26,'Deinze Centrum-BLO'!$I:$I,I$1,'Deinze Centrum-BLO'!$M:$M,"")+COUNTIFS('Secundair-BuSO'!$D:$D,$A26,'Secundair-BuSO'!$I:$I,I$1,'Secundair-BuSO'!$L:$L,"")</f>
        <v>0</v>
      </c>
      <c r="J26" s="114">
        <f>COUNTIFS('HAKUM-TABOR'!$D:$D,$A26,'HAKUM-TABOR'!$I:$I,J$1,'HAKUM-TABOR'!$L:$L,"")+COUNTIFS('ZOM-SL'!$D:$D,$A26,'ZOM-SL'!$I:$I,J$1,'ZOM-SL'!$M:$M,"")+COUNTIFS('Deinze Centrum-BLO'!$D:$D,$A26,'Deinze Centrum-BLO'!$I:$I,J$1,'Deinze Centrum-BLO'!$M:$M,"")+COUNTIFS('Secundair-BuSO'!$D:$D,$A26,'Secundair-BuSO'!$I:$I,J$1,'Secundair-BuSO'!$L:$L,"")</f>
        <v>1</v>
      </c>
      <c r="K26" s="114">
        <f>COUNTIFS('HAKUM-TABOR'!$D:$D,$A26,'HAKUM-TABOR'!$I:$I,K$1,'HAKUM-TABOR'!$L:$L,"")+COUNTIFS('ZOM-SL'!$D:$D,$A26,'ZOM-SL'!$I:$I,K$1,'ZOM-SL'!$M:$M,"")+COUNTIFS('Deinze Centrum-BLO'!$D:$D,$A26,'Deinze Centrum-BLO'!$I:$I,K$1,'Deinze Centrum-BLO'!$M:$M,"")+COUNTIFS('Secundair-BuSO'!$D:$D,$A26,'Secundair-BuSO'!$I:$I,K$1,'Secundair-BuSO'!$L:$L,"")</f>
        <v>1</v>
      </c>
      <c r="L26" s="114">
        <f>COUNTIFS('HAKUM-TABOR'!$D:$D,$A26,'HAKUM-TABOR'!$I:$I,L$1,'HAKUM-TABOR'!$L:$L,"")+COUNTIFS('ZOM-SL'!$D:$D,$A26,'ZOM-SL'!$I:$I,L$1,'ZOM-SL'!$M:$M,"")+COUNTIFS('Deinze Centrum-BLO'!$D:$D,$A26,'Deinze Centrum-BLO'!$I:$I,L$1,'Deinze Centrum-BLO'!$M:$M,"")+COUNTIFS('Secundair-BuSO'!$D:$D,$A26,'Secundair-BuSO'!$I:$I,L$1,'Secundair-BuSO'!$L:$L,"")</f>
        <v>0</v>
      </c>
      <c r="M26" s="114">
        <f>COUNTIFS('HAKUM-TABOR'!$D:$D,$A26,'HAKUM-TABOR'!$I:$I,M$1,'HAKUM-TABOR'!$L:$L,"")+COUNTIFS('ZOM-SL'!$D:$D,$A26,'ZOM-SL'!$I:$I,M$1,'ZOM-SL'!$M:$M,"")+COUNTIFS('Deinze Centrum-BLO'!$D:$D,$A26,'Deinze Centrum-BLO'!$I:$I,M$1,'Deinze Centrum-BLO'!$M:$M,"")+COUNTIFS('Secundair-BuSO'!$D:$D,$A26,'Secundair-BuSO'!$I:$I,M$1,'Secundair-BuSO'!$L:$L,"")</f>
        <v>4</v>
      </c>
      <c r="N26" s="114">
        <f>COUNTIFS('HAKUM-TABOR'!$D:$D,$A26,'HAKUM-TABOR'!$I:$I,N$1,'HAKUM-TABOR'!$L:$L,"")+COUNTIFS('ZOM-SL'!$D:$D,$A26,'ZOM-SL'!$I:$I,N$1,'ZOM-SL'!$M:$M,"")+COUNTIFS('Deinze Centrum-BLO'!$D:$D,$A26,'Deinze Centrum-BLO'!$I:$I,N$1,'Deinze Centrum-BLO'!$M:$M,"")+COUNTIFS('Secundair-BuSO'!$D:$D,$A26,'Secundair-BuSO'!$I:$I,N$1,'Secundair-BuSO'!$L:$L,"")</f>
        <v>2</v>
      </c>
      <c r="O26" s="114">
        <f>COUNTIFS('HAKUM-TABOR'!$D:$D,$A26,'HAKUM-TABOR'!$I:$I,O$1,'HAKUM-TABOR'!$L:$L,"")+COUNTIFS('ZOM-SL'!$D:$D,$A26,'ZOM-SL'!$I:$I,O$1,'ZOM-SL'!$M:$M,"")+COUNTIFS('Deinze Centrum-BLO'!$D:$D,$A26,'Deinze Centrum-BLO'!$I:$I,O$1,'Deinze Centrum-BLO'!$M:$M,"")+COUNTIFS('Secundair-BuSO'!$D:$D,$A26,'Secundair-BuSO'!$I:$I,O$1,'Secundair-BuSO'!$L:$L,"")</f>
        <v>0</v>
      </c>
      <c r="P26" s="114">
        <f>COUNTIFS('HAKUM-TABOR'!$D:$D,$A26,'HAKUM-TABOR'!$I:$I,P$1,'HAKUM-TABOR'!$L:$L,"")+COUNTIFS('ZOM-SL'!$D:$D,$A26,'ZOM-SL'!$I:$I,P$1,'ZOM-SL'!$M:$M,"")+COUNTIFS('Deinze Centrum-BLO'!$D:$D,$A26,'Deinze Centrum-BLO'!$I:$I,P$1,'Deinze Centrum-BLO'!$M:$M,"")+COUNTIFS('Secundair-BuSO'!$D:$D,$A26,'Secundair-BuSO'!$I:$I,P$1,'Secundair-BuSO'!$L:$L,"")</f>
        <v>0</v>
      </c>
      <c r="Q26" s="114">
        <f>COUNTIFS('HAKUM-TABOR'!$D:$D,$A26,'HAKUM-TABOR'!$I:$I,Q$1,'HAKUM-TABOR'!$L:$L,"")+COUNTIFS('ZOM-SL'!$D:$D,$A26,'ZOM-SL'!$I:$I,Q$1,'ZOM-SL'!$M:$M,"")+COUNTIFS('Deinze Centrum-BLO'!$D:$D,$A26,'Deinze Centrum-BLO'!$I:$I,Q$1,'Deinze Centrum-BLO'!$M:$M,"")+COUNTIFS('Secundair-BuSO'!$D:$D,$A26,'Secundair-BuSO'!$I:$I,Q$1,'Secundair-BuSO'!$L:$L,"")</f>
        <v>0</v>
      </c>
      <c r="R26" s="114">
        <f>COUNTIFS('HAKUM-TABOR'!$D:$D,$A26,'HAKUM-TABOR'!$I:$I,R$1,'HAKUM-TABOR'!$L:$L,"")+COUNTIFS('ZOM-SL'!$D:$D,$A26,'ZOM-SL'!$I:$I,R$1,'ZOM-SL'!$M:$M,"")+COUNTIFS('Deinze Centrum-BLO'!$D:$D,$A26,'Deinze Centrum-BLO'!$I:$I,R$1,'Deinze Centrum-BLO'!$M:$M,"")+COUNTIFS('Secundair-BuSO'!$D:$D,$A26,'Secundair-BuSO'!$I:$I,R$1,'Secundair-BuSO'!$L:$L,"")</f>
        <v>0</v>
      </c>
      <c r="S26" s="6"/>
      <c r="T26" s="7">
        <f t="shared" si="1"/>
        <v>5</v>
      </c>
      <c r="U26" s="8">
        <f t="shared" si="0"/>
        <v>9</v>
      </c>
    </row>
    <row r="27" spans="1:21" ht="15" thickBot="1" x14ac:dyDescent="0.35">
      <c r="A27" s="112" t="str">
        <f>Database!B41</f>
        <v>Zevergem</v>
      </c>
      <c r="B27" s="143"/>
      <c r="C27" s="124">
        <f>COUNTIFS('HAKUM-TABOR'!$D:$D,$A27,'HAKUM-TABOR'!$I:$I,C$1,'HAKUM-TABOR'!$L:$L,"")+COUNTIFS('ZOM-SL'!$D:$D,$A27,'ZOM-SL'!$I:$I,C$1,'ZOM-SL'!$M:$M,"")+COUNTIFS('Deinze Centrum-BLO'!$D:$D,$A27,'Deinze Centrum-BLO'!$I:$I,C$1,'Deinze Centrum-BLO'!$M:$M,"")+COUNTIFS('Secundair-BuSO'!$D:$D,$A27,'Secundair-BuSO'!$I:$I,C$1,'Secundair-BuSO'!$L:$L,"")</f>
        <v>0</v>
      </c>
      <c r="D27" s="125">
        <f>COUNTIFS('HAKUM-TABOR'!$D:$D,$A27,'HAKUM-TABOR'!$I:$I,D$1,'HAKUM-TABOR'!$L:$L,"")+COUNTIFS('ZOM-SL'!$D:$D,$A27,'ZOM-SL'!$I:$I,D$1,'ZOM-SL'!$M:$M,"")+COUNTIFS('Deinze Centrum-BLO'!$D:$D,$A27,'Deinze Centrum-BLO'!$I:$I,D$1,'Deinze Centrum-BLO'!$M:$M,"")+COUNTIFS('Secundair-BuSO'!$D:$D,$A27,'Secundair-BuSO'!$I:$I,D$1,'Secundair-BuSO'!$L:$L,"")</f>
        <v>0</v>
      </c>
      <c r="E27" s="125">
        <f>COUNTIFS('HAKUM-TABOR'!$D:$D,$A27,'HAKUM-TABOR'!$I:$I,E$1,'HAKUM-TABOR'!$L:$L,"")+COUNTIFS('ZOM-SL'!$D:$D,$A27,'ZOM-SL'!$I:$I,E$1,'ZOM-SL'!$M:$M,"")+COUNTIFS('Deinze Centrum-BLO'!$D:$D,$A27,'Deinze Centrum-BLO'!$I:$I,E$1,'Deinze Centrum-BLO'!$M:$M,"")+COUNTIFS('Secundair-BuSO'!$D:$D,$A27,'Secundair-BuSO'!$I:$I,E$1,'Secundair-BuSO'!$L:$L,"")</f>
        <v>0</v>
      </c>
      <c r="F27" s="125">
        <f>COUNTIFS('HAKUM-TABOR'!$D:$D,$A27,'HAKUM-TABOR'!$I:$I,F$1,'HAKUM-TABOR'!$L:$L,"")+COUNTIFS('ZOM-SL'!$D:$D,$A27,'ZOM-SL'!$I:$I,F$1,'ZOM-SL'!$M:$M,"")+COUNTIFS('Deinze Centrum-BLO'!$D:$D,$A27,'Deinze Centrum-BLO'!$I:$I,F$1,'Deinze Centrum-BLO'!$M:$M,"")+COUNTIFS('Secundair-BuSO'!$D:$D,$A27,'Secundair-BuSO'!$I:$I,F$1,'Secundair-BuSO'!$L:$L,"")</f>
        <v>0</v>
      </c>
      <c r="G27" s="125">
        <f>COUNTIFS('HAKUM-TABOR'!$D:$D,$A27,'HAKUM-TABOR'!$I:$I,G$1,'HAKUM-TABOR'!$L:$L,"")+COUNTIFS('ZOM-SL'!$D:$D,$A27,'ZOM-SL'!$I:$I,G$1,'ZOM-SL'!$M:$M,"")+COUNTIFS('Deinze Centrum-BLO'!$D:$D,$A27,'Deinze Centrum-BLO'!$I:$I,G$1,'Deinze Centrum-BLO'!$M:$M,"")+COUNTIFS('Secundair-BuSO'!$D:$D,$A27,'Secundair-BuSO'!$I:$I,G$1,'Secundair-BuSO'!$L:$L,"")</f>
        <v>0</v>
      </c>
      <c r="H27" s="125">
        <f>COUNTIFS('HAKUM-TABOR'!$D:$D,$A27,'HAKUM-TABOR'!$I:$I,H$1,'HAKUM-TABOR'!$L:$L,"")+COUNTIFS('ZOM-SL'!$D:$D,$A27,'ZOM-SL'!$I:$I,H$1,'ZOM-SL'!$M:$M,"")+COUNTIFS('Deinze Centrum-BLO'!$D:$D,$A27,'Deinze Centrum-BLO'!$I:$I,H$1,'Deinze Centrum-BLO'!$M:$M,"")+COUNTIFS('Secundair-BuSO'!$D:$D,$A27,'Secundair-BuSO'!$I:$I,H$1,'Secundair-BuSO'!$L:$L,"")</f>
        <v>0</v>
      </c>
      <c r="I27" s="125">
        <f>COUNTIFS('HAKUM-TABOR'!$D:$D,$A27,'HAKUM-TABOR'!$I:$I,I$1,'HAKUM-TABOR'!$L:$L,"")+COUNTIFS('ZOM-SL'!$D:$D,$A27,'ZOM-SL'!$I:$I,I$1,'ZOM-SL'!$M:$M,"")+COUNTIFS('Deinze Centrum-BLO'!$D:$D,$A27,'Deinze Centrum-BLO'!$I:$I,I$1,'Deinze Centrum-BLO'!$M:$M,"")+COUNTIFS('Secundair-BuSO'!$D:$D,$A27,'Secundair-BuSO'!$I:$I,I$1,'Secundair-BuSO'!$L:$L,"")</f>
        <v>0</v>
      </c>
      <c r="J27" s="125">
        <f>COUNTIFS('HAKUM-TABOR'!$D:$D,$A27,'HAKUM-TABOR'!$I:$I,J$1,'HAKUM-TABOR'!$L:$L,"")+COUNTIFS('ZOM-SL'!$D:$D,$A27,'ZOM-SL'!$I:$I,J$1,'ZOM-SL'!$M:$M,"")+COUNTIFS('Deinze Centrum-BLO'!$D:$D,$A27,'Deinze Centrum-BLO'!$I:$I,J$1,'Deinze Centrum-BLO'!$M:$M,"")+COUNTIFS('Secundair-BuSO'!$D:$D,$A27,'Secundair-BuSO'!$I:$I,J$1,'Secundair-BuSO'!$L:$L,"")</f>
        <v>0</v>
      </c>
      <c r="K27" s="125">
        <f>COUNTIFS('HAKUM-TABOR'!$D:$D,$A27,'HAKUM-TABOR'!$I:$I,K$1,'HAKUM-TABOR'!$L:$L,"")+COUNTIFS('ZOM-SL'!$D:$D,$A27,'ZOM-SL'!$I:$I,K$1,'ZOM-SL'!$M:$M,"")+COUNTIFS('Deinze Centrum-BLO'!$D:$D,$A27,'Deinze Centrum-BLO'!$I:$I,K$1,'Deinze Centrum-BLO'!$M:$M,"")+COUNTIFS('Secundair-BuSO'!$D:$D,$A27,'Secundair-BuSO'!$I:$I,K$1,'Secundair-BuSO'!$L:$L,"")</f>
        <v>0</v>
      </c>
      <c r="L27" s="125">
        <f>COUNTIFS('HAKUM-TABOR'!$D:$D,$A27,'HAKUM-TABOR'!$I:$I,L$1,'HAKUM-TABOR'!$L:$L,"")+COUNTIFS('ZOM-SL'!$D:$D,$A27,'ZOM-SL'!$I:$I,L$1,'ZOM-SL'!$M:$M,"")+COUNTIFS('Deinze Centrum-BLO'!$D:$D,$A27,'Deinze Centrum-BLO'!$I:$I,L$1,'Deinze Centrum-BLO'!$M:$M,"")+COUNTIFS('Secundair-BuSO'!$D:$D,$A27,'Secundair-BuSO'!$I:$I,L$1,'Secundair-BuSO'!$L:$L,"")</f>
        <v>2</v>
      </c>
      <c r="M27" s="125">
        <f>COUNTIFS('HAKUM-TABOR'!$D:$D,$A27,'HAKUM-TABOR'!$I:$I,M$1,'HAKUM-TABOR'!$L:$L,"")+COUNTIFS('ZOM-SL'!$D:$D,$A27,'ZOM-SL'!$I:$I,M$1,'ZOM-SL'!$M:$M,"")+COUNTIFS('Deinze Centrum-BLO'!$D:$D,$A27,'Deinze Centrum-BLO'!$I:$I,M$1,'Deinze Centrum-BLO'!$M:$M,"")+COUNTIFS('Secundair-BuSO'!$D:$D,$A27,'Secundair-BuSO'!$I:$I,M$1,'Secundair-BuSO'!$L:$L,"")</f>
        <v>6</v>
      </c>
      <c r="N27" s="125">
        <f>COUNTIFS('HAKUM-TABOR'!$D:$D,$A27,'HAKUM-TABOR'!$I:$I,N$1,'HAKUM-TABOR'!$L:$L,"")+COUNTIFS('ZOM-SL'!$D:$D,$A27,'ZOM-SL'!$I:$I,N$1,'ZOM-SL'!$M:$M,"")+COUNTIFS('Deinze Centrum-BLO'!$D:$D,$A27,'Deinze Centrum-BLO'!$I:$I,N$1,'Deinze Centrum-BLO'!$M:$M,"")+COUNTIFS('Secundair-BuSO'!$D:$D,$A27,'Secundair-BuSO'!$I:$I,N$1,'Secundair-BuSO'!$L:$L,"")</f>
        <v>0</v>
      </c>
      <c r="O27" s="125">
        <f>COUNTIFS('HAKUM-TABOR'!$D:$D,$A27,'HAKUM-TABOR'!$I:$I,O$1,'HAKUM-TABOR'!$L:$L,"")+COUNTIFS('ZOM-SL'!$D:$D,$A27,'ZOM-SL'!$I:$I,O$1,'ZOM-SL'!$M:$M,"")+COUNTIFS('Deinze Centrum-BLO'!$D:$D,$A27,'Deinze Centrum-BLO'!$I:$I,O$1,'Deinze Centrum-BLO'!$M:$M,"")+COUNTIFS('Secundair-BuSO'!$D:$D,$A27,'Secundair-BuSO'!$I:$I,O$1,'Secundair-BuSO'!$L:$L,"")</f>
        <v>0</v>
      </c>
      <c r="P27" s="125">
        <f>COUNTIFS('HAKUM-TABOR'!$D:$D,$A27,'HAKUM-TABOR'!$I:$I,P$1,'HAKUM-TABOR'!$L:$L,"")+COUNTIFS('ZOM-SL'!$D:$D,$A27,'ZOM-SL'!$I:$I,P$1,'ZOM-SL'!$M:$M,"")+COUNTIFS('Deinze Centrum-BLO'!$D:$D,$A27,'Deinze Centrum-BLO'!$I:$I,P$1,'Deinze Centrum-BLO'!$M:$M,"")+COUNTIFS('Secundair-BuSO'!$D:$D,$A27,'Secundair-BuSO'!$I:$I,P$1,'Secundair-BuSO'!$L:$L,"")</f>
        <v>0</v>
      </c>
      <c r="Q27" s="125">
        <f>COUNTIFS('HAKUM-TABOR'!$D:$D,$A27,'HAKUM-TABOR'!$I:$I,Q$1,'HAKUM-TABOR'!$L:$L,"")+COUNTIFS('ZOM-SL'!$D:$D,$A27,'ZOM-SL'!$I:$I,Q$1,'ZOM-SL'!$M:$M,"")+COUNTIFS('Deinze Centrum-BLO'!$D:$D,$A27,'Deinze Centrum-BLO'!$I:$I,Q$1,'Deinze Centrum-BLO'!$M:$M,"")+COUNTIFS('Secundair-BuSO'!$D:$D,$A27,'Secundair-BuSO'!$I:$I,Q$1,'Secundair-BuSO'!$L:$L,"")</f>
        <v>0</v>
      </c>
      <c r="R27" s="114">
        <f>COUNTIFS('HAKUM-TABOR'!$D:$D,$A27,'HAKUM-TABOR'!$I:$I,R$1,'HAKUM-TABOR'!$L:$L,"")+COUNTIFS('ZOM-SL'!$D:$D,$A27,'ZOM-SL'!$I:$I,R$1,'ZOM-SL'!$M:$M,"")+COUNTIFS('Deinze Centrum-BLO'!$D:$D,$A27,'Deinze Centrum-BLO'!$I:$I,R$1,'Deinze Centrum-BLO'!$M:$M,"")+COUNTIFS('Secundair-BuSO'!$D:$D,$A27,'Secundair-BuSO'!$I:$I,R$1,'Secundair-BuSO'!$L:$L,"")</f>
        <v>0</v>
      </c>
      <c r="S27" s="113"/>
      <c r="T27" s="7">
        <f t="shared" si="1"/>
        <v>2</v>
      </c>
      <c r="U27" s="29">
        <f>SUM(C27:R27)</f>
        <v>8</v>
      </c>
    </row>
    <row r="28" spans="1:21" ht="15" thickTop="1" x14ac:dyDescent="0.3">
      <c r="A28" s="5" t="str">
        <f>Database!B29</f>
        <v>Nazareth-Eke Gemeentelijk-Eke</v>
      </c>
      <c r="B28" s="141" t="s">
        <v>82</v>
      </c>
      <c r="C28" s="114">
        <f>COUNTIFS('HAKUM-TABOR'!$D:$D,$A28,'HAKUM-TABOR'!$I:$I,C$1,'HAKUM-TABOR'!$L:$L,"")+COUNTIFS('ZOM-SL'!$D:$D,$A28,'ZOM-SL'!$I:$I,C$1,'ZOM-SL'!$M:$M,"")+COUNTIFS('Deinze Centrum-BLO'!$D:$D,$A28,'Deinze Centrum-BLO'!$I:$I,C$1,'Deinze Centrum-BLO'!$M:$M,"")+COUNTIFS('Secundair-BuSO'!$D:$D,$A28,'Secundair-BuSO'!$I:$I,C$1,'Secundair-BuSO'!$L:$L,"")</f>
        <v>0</v>
      </c>
      <c r="D28" s="114">
        <f>COUNTIFS('HAKUM-TABOR'!$D:$D,$A28,'HAKUM-TABOR'!$I:$I,D$1,'HAKUM-TABOR'!$L:$L,"")+COUNTIFS('ZOM-SL'!$D:$D,$A28,'ZOM-SL'!$I:$I,D$1,'ZOM-SL'!$M:$M,"")+COUNTIFS('Deinze Centrum-BLO'!$D:$D,$A28,'Deinze Centrum-BLO'!$I:$I,D$1,'Deinze Centrum-BLO'!$M:$M,"")+COUNTIFS('Secundair-BuSO'!$D:$D,$A28,'Secundair-BuSO'!$I:$I,D$1,'Secundair-BuSO'!$L:$L,"")</f>
        <v>0</v>
      </c>
      <c r="E28" s="114">
        <f>COUNTIFS('HAKUM-TABOR'!$D:$D,$A28,'HAKUM-TABOR'!$I:$I,E$1,'HAKUM-TABOR'!$L:$L,"")+COUNTIFS('ZOM-SL'!$D:$D,$A28,'ZOM-SL'!$I:$I,E$1,'ZOM-SL'!$M:$M,"")+COUNTIFS('Deinze Centrum-BLO'!$D:$D,$A28,'Deinze Centrum-BLO'!$I:$I,E$1,'Deinze Centrum-BLO'!$M:$M,"")+COUNTIFS('Secundair-BuSO'!$D:$D,$A28,'Secundair-BuSO'!$I:$I,E$1,'Secundair-BuSO'!$L:$L,"")</f>
        <v>0</v>
      </c>
      <c r="F28" s="114">
        <f>COUNTIFS('HAKUM-TABOR'!$D:$D,$A28,'HAKUM-TABOR'!$I:$I,F$1,'HAKUM-TABOR'!$L:$L,"")+COUNTIFS('ZOM-SL'!$D:$D,$A28,'ZOM-SL'!$I:$I,F$1,'ZOM-SL'!$M:$M,"")+COUNTIFS('Deinze Centrum-BLO'!$D:$D,$A28,'Deinze Centrum-BLO'!$I:$I,F$1,'Deinze Centrum-BLO'!$M:$M,"")+COUNTIFS('Secundair-BuSO'!$D:$D,$A28,'Secundair-BuSO'!$I:$I,F$1,'Secundair-BuSO'!$L:$L,"")</f>
        <v>0</v>
      </c>
      <c r="G28" s="114">
        <f>COUNTIFS('HAKUM-TABOR'!$D:$D,$A28,'HAKUM-TABOR'!$I:$I,G$1,'HAKUM-TABOR'!$L:$L,"")+COUNTIFS('ZOM-SL'!$D:$D,$A28,'ZOM-SL'!$I:$I,G$1,'ZOM-SL'!$M:$M,"")+COUNTIFS('Deinze Centrum-BLO'!$D:$D,$A28,'Deinze Centrum-BLO'!$I:$I,G$1,'Deinze Centrum-BLO'!$M:$M,"")+COUNTIFS('Secundair-BuSO'!$D:$D,$A28,'Secundair-BuSO'!$I:$I,G$1,'Secundair-BuSO'!$L:$L,"")</f>
        <v>0</v>
      </c>
      <c r="H28" s="114">
        <f>COUNTIFS('HAKUM-TABOR'!$D:$D,$A28,'HAKUM-TABOR'!$I:$I,H$1,'HAKUM-TABOR'!$L:$L,"")+COUNTIFS('ZOM-SL'!$D:$D,$A28,'ZOM-SL'!$I:$I,H$1,'ZOM-SL'!$M:$M,"")+COUNTIFS('Deinze Centrum-BLO'!$D:$D,$A28,'Deinze Centrum-BLO'!$I:$I,H$1,'Deinze Centrum-BLO'!$M:$M,"")+COUNTIFS('Secundair-BuSO'!$D:$D,$A28,'Secundair-BuSO'!$I:$I,H$1,'Secundair-BuSO'!$L:$L,"")</f>
        <v>4</v>
      </c>
      <c r="I28" s="114">
        <f>COUNTIFS('HAKUM-TABOR'!$D:$D,$A28,'HAKUM-TABOR'!$I:$I,I$1,'HAKUM-TABOR'!$L:$L,"")+COUNTIFS('ZOM-SL'!$D:$D,$A28,'ZOM-SL'!$I:$I,I$1,'ZOM-SL'!$M:$M,"")+COUNTIFS('Deinze Centrum-BLO'!$D:$D,$A28,'Deinze Centrum-BLO'!$I:$I,I$1,'Deinze Centrum-BLO'!$M:$M,"")+COUNTIFS('Secundair-BuSO'!$D:$D,$A28,'Secundair-BuSO'!$I:$I,I$1,'Secundair-BuSO'!$L:$L,"")</f>
        <v>0</v>
      </c>
      <c r="J28" s="114">
        <f>COUNTIFS('HAKUM-TABOR'!$D:$D,$A28,'HAKUM-TABOR'!$I:$I,J$1,'HAKUM-TABOR'!$L:$L,"")+COUNTIFS('ZOM-SL'!$D:$D,$A28,'ZOM-SL'!$I:$I,J$1,'ZOM-SL'!$M:$M,"")+COUNTIFS('Deinze Centrum-BLO'!$D:$D,$A28,'Deinze Centrum-BLO'!$I:$I,J$1,'Deinze Centrum-BLO'!$M:$M,"")+COUNTIFS('Secundair-BuSO'!$D:$D,$A28,'Secundair-BuSO'!$I:$I,J$1,'Secundair-BuSO'!$L:$L,"")</f>
        <v>0</v>
      </c>
      <c r="K28" s="114">
        <f>COUNTIFS('HAKUM-TABOR'!$D:$D,$A28,'HAKUM-TABOR'!$I:$I,K$1,'HAKUM-TABOR'!$L:$L,"")+COUNTIFS('ZOM-SL'!$D:$D,$A28,'ZOM-SL'!$I:$I,K$1,'ZOM-SL'!$M:$M,"")+COUNTIFS('Deinze Centrum-BLO'!$D:$D,$A28,'Deinze Centrum-BLO'!$I:$I,K$1,'Deinze Centrum-BLO'!$M:$M,"")+COUNTIFS('Secundair-BuSO'!$D:$D,$A28,'Secundair-BuSO'!$I:$I,K$1,'Secundair-BuSO'!$L:$L,"")</f>
        <v>0</v>
      </c>
      <c r="L28" s="114">
        <f>COUNTIFS('HAKUM-TABOR'!$D:$D,$A28,'HAKUM-TABOR'!$I:$I,L$1,'HAKUM-TABOR'!$L:$L,"")+COUNTIFS('ZOM-SL'!$D:$D,$A28,'ZOM-SL'!$I:$I,L$1,'ZOM-SL'!$M:$M,"")+COUNTIFS('Deinze Centrum-BLO'!$D:$D,$A28,'Deinze Centrum-BLO'!$I:$I,L$1,'Deinze Centrum-BLO'!$M:$M,"")+COUNTIFS('Secundair-BuSO'!$D:$D,$A28,'Secundair-BuSO'!$I:$I,L$1,'Secundair-BuSO'!$L:$L,"")</f>
        <v>5</v>
      </c>
      <c r="M28" s="114">
        <f>COUNTIFS('HAKUM-TABOR'!$D:$D,$A28,'HAKUM-TABOR'!$I:$I,M$1,'HAKUM-TABOR'!$L:$L,"")+COUNTIFS('ZOM-SL'!$D:$D,$A28,'ZOM-SL'!$I:$I,M$1,'ZOM-SL'!$M:$M,"")+COUNTIFS('Deinze Centrum-BLO'!$D:$D,$A28,'Deinze Centrum-BLO'!$I:$I,M$1,'Deinze Centrum-BLO'!$M:$M,"")+COUNTIFS('Secundair-BuSO'!$D:$D,$A28,'Secundair-BuSO'!$I:$I,M$1,'Secundair-BuSO'!$L:$L,"")</f>
        <v>0</v>
      </c>
      <c r="N28" s="114">
        <f>COUNTIFS('HAKUM-TABOR'!$D:$D,$A28,'HAKUM-TABOR'!$I:$I,N$1,'HAKUM-TABOR'!$L:$L,"")+COUNTIFS('ZOM-SL'!$D:$D,$A28,'ZOM-SL'!$I:$I,N$1,'ZOM-SL'!$M:$M,"")+COUNTIFS('Deinze Centrum-BLO'!$D:$D,$A28,'Deinze Centrum-BLO'!$I:$I,N$1,'Deinze Centrum-BLO'!$M:$M,"")+COUNTIFS('Secundair-BuSO'!$D:$D,$A28,'Secundair-BuSO'!$I:$I,N$1,'Secundair-BuSO'!$L:$L,"")</f>
        <v>0</v>
      </c>
      <c r="O28" s="114">
        <f>COUNTIFS('HAKUM-TABOR'!$D:$D,$A28,'HAKUM-TABOR'!$I:$I,O$1,'HAKUM-TABOR'!$L:$L,"")+COUNTIFS('ZOM-SL'!$D:$D,$A28,'ZOM-SL'!$I:$I,O$1,'ZOM-SL'!$M:$M,"")+COUNTIFS('Deinze Centrum-BLO'!$D:$D,$A28,'Deinze Centrum-BLO'!$I:$I,O$1,'Deinze Centrum-BLO'!$M:$M,"")+COUNTIFS('Secundair-BuSO'!$D:$D,$A28,'Secundair-BuSO'!$I:$I,O$1,'Secundair-BuSO'!$L:$L,"")</f>
        <v>0</v>
      </c>
      <c r="P28" s="114">
        <f>COUNTIFS('HAKUM-TABOR'!$D:$D,$A28,'HAKUM-TABOR'!$I:$I,P$1,'HAKUM-TABOR'!$L:$L,"")+COUNTIFS('ZOM-SL'!$D:$D,$A28,'ZOM-SL'!$I:$I,P$1,'ZOM-SL'!$M:$M,"")+COUNTIFS('Deinze Centrum-BLO'!$D:$D,$A28,'Deinze Centrum-BLO'!$I:$I,P$1,'Deinze Centrum-BLO'!$M:$M,"")+COUNTIFS('Secundair-BuSO'!$D:$D,$A28,'Secundair-BuSO'!$I:$I,P$1,'Secundair-BuSO'!$L:$L,"")</f>
        <v>0</v>
      </c>
      <c r="Q28" s="114">
        <f>COUNTIFS('HAKUM-TABOR'!$D:$D,$A28,'HAKUM-TABOR'!$I:$I,Q$1,'HAKUM-TABOR'!$L:$L,"")+COUNTIFS('ZOM-SL'!$D:$D,$A28,'ZOM-SL'!$I:$I,Q$1,'ZOM-SL'!$M:$M,"")+COUNTIFS('Deinze Centrum-BLO'!$D:$D,$A28,'Deinze Centrum-BLO'!$I:$I,Q$1,'Deinze Centrum-BLO'!$M:$M,"")+COUNTIFS('Secundair-BuSO'!$D:$D,$A28,'Secundair-BuSO'!$I:$I,Q$1,'Secundair-BuSO'!$L:$L,"")</f>
        <v>0</v>
      </c>
      <c r="R28" s="122">
        <f>COUNTIFS('HAKUM-TABOR'!$D:$D,$A28,'HAKUM-TABOR'!$I:$I,R$1,'HAKUM-TABOR'!$L:$L,"")+COUNTIFS('ZOM-SL'!$D:$D,$A28,'ZOM-SL'!$I:$I,R$1,'ZOM-SL'!$M:$M,"")+COUNTIFS('Deinze Centrum-BLO'!$D:$D,$A28,'Deinze Centrum-BLO'!$I:$I,R$1,'Deinze Centrum-BLO'!$M:$M,"")+COUNTIFS('Secundair-BuSO'!$D:$D,$A28,'Secundair-BuSO'!$I:$I,R$1,'Secundair-BuSO'!$L:$L,"")</f>
        <v>0</v>
      </c>
      <c r="S28" s="6"/>
      <c r="T28" s="21">
        <f t="shared" si="1"/>
        <v>2</v>
      </c>
      <c r="U28" s="8">
        <f>SUM(C28:R28)</f>
        <v>9</v>
      </c>
    </row>
    <row r="29" spans="1:21" x14ac:dyDescent="0.3">
      <c r="A29" s="5" t="str">
        <f>Database!B12</f>
        <v>Eke Vrij</v>
      </c>
      <c r="B29" s="138"/>
      <c r="C29" s="114">
        <f>COUNTIFS('HAKUM-TABOR'!$D:$D,$A29,'HAKUM-TABOR'!$I:$I,C$1,'HAKUM-TABOR'!$L:$L,"")+COUNTIFS('ZOM-SL'!$D:$D,$A29,'ZOM-SL'!$I:$I,C$1,'ZOM-SL'!$M:$M,"")+COUNTIFS('Deinze Centrum-BLO'!$D:$D,$A29,'Deinze Centrum-BLO'!$I:$I,C$1,'Deinze Centrum-BLO'!$M:$M,"")+COUNTIFS('Secundair-BuSO'!$D:$D,$A29,'Secundair-BuSO'!$I:$I,C$1,'Secundair-BuSO'!$L:$L,"")</f>
        <v>0</v>
      </c>
      <c r="D29" s="114">
        <f>COUNTIFS('HAKUM-TABOR'!$D:$D,$A29,'HAKUM-TABOR'!$I:$I,D$1,'HAKUM-TABOR'!$L:$L,"")+COUNTIFS('ZOM-SL'!$D:$D,$A29,'ZOM-SL'!$I:$I,D$1,'ZOM-SL'!$M:$M,"")+COUNTIFS('Deinze Centrum-BLO'!$D:$D,$A29,'Deinze Centrum-BLO'!$I:$I,D$1,'Deinze Centrum-BLO'!$M:$M,"")+COUNTIFS('Secundair-BuSO'!$D:$D,$A29,'Secundair-BuSO'!$I:$I,D$1,'Secundair-BuSO'!$L:$L,"")</f>
        <v>0</v>
      </c>
      <c r="E29" s="114">
        <f>COUNTIFS('HAKUM-TABOR'!$D:$D,$A29,'HAKUM-TABOR'!$I:$I,E$1,'HAKUM-TABOR'!$L:$L,"")+COUNTIFS('ZOM-SL'!$D:$D,$A29,'ZOM-SL'!$I:$I,E$1,'ZOM-SL'!$M:$M,"")+COUNTIFS('Deinze Centrum-BLO'!$D:$D,$A29,'Deinze Centrum-BLO'!$I:$I,E$1,'Deinze Centrum-BLO'!$M:$M,"")+COUNTIFS('Secundair-BuSO'!$D:$D,$A29,'Secundair-BuSO'!$I:$I,E$1,'Secundair-BuSO'!$L:$L,"")</f>
        <v>0</v>
      </c>
      <c r="F29" s="114">
        <f>COUNTIFS('HAKUM-TABOR'!$D:$D,$A29,'HAKUM-TABOR'!$I:$I,F$1,'HAKUM-TABOR'!$L:$L,"")+COUNTIFS('ZOM-SL'!$D:$D,$A29,'ZOM-SL'!$I:$I,F$1,'ZOM-SL'!$M:$M,"")+COUNTIFS('Deinze Centrum-BLO'!$D:$D,$A29,'Deinze Centrum-BLO'!$I:$I,F$1,'Deinze Centrum-BLO'!$M:$M,"")+COUNTIFS('Secundair-BuSO'!$D:$D,$A29,'Secundair-BuSO'!$I:$I,F$1,'Secundair-BuSO'!$L:$L,"")</f>
        <v>0</v>
      </c>
      <c r="G29" s="114">
        <f>COUNTIFS('HAKUM-TABOR'!$D:$D,$A29,'HAKUM-TABOR'!$I:$I,G$1,'HAKUM-TABOR'!$L:$L,"")+COUNTIFS('ZOM-SL'!$D:$D,$A29,'ZOM-SL'!$I:$I,G$1,'ZOM-SL'!$M:$M,"")+COUNTIFS('Deinze Centrum-BLO'!$D:$D,$A29,'Deinze Centrum-BLO'!$I:$I,G$1,'Deinze Centrum-BLO'!$M:$M,"")+COUNTIFS('Secundair-BuSO'!$D:$D,$A29,'Secundair-BuSO'!$I:$I,G$1,'Secundair-BuSO'!$L:$L,"")</f>
        <v>0</v>
      </c>
      <c r="H29" s="114">
        <f>COUNTIFS('HAKUM-TABOR'!$D:$D,$A29,'HAKUM-TABOR'!$I:$I,H$1,'HAKUM-TABOR'!$L:$L,"")+COUNTIFS('ZOM-SL'!$D:$D,$A29,'ZOM-SL'!$I:$I,H$1,'ZOM-SL'!$M:$M,"")+COUNTIFS('Deinze Centrum-BLO'!$D:$D,$A29,'Deinze Centrum-BLO'!$I:$I,H$1,'Deinze Centrum-BLO'!$M:$M,"")+COUNTIFS('Secundair-BuSO'!$D:$D,$A29,'Secundair-BuSO'!$I:$I,H$1,'Secundair-BuSO'!$L:$L,"")</f>
        <v>5</v>
      </c>
      <c r="I29" s="114">
        <f>COUNTIFS('HAKUM-TABOR'!$D:$D,$A29,'HAKUM-TABOR'!$I:$I,I$1,'HAKUM-TABOR'!$L:$L,"")+COUNTIFS('ZOM-SL'!$D:$D,$A29,'ZOM-SL'!$I:$I,I$1,'ZOM-SL'!$M:$M,"")+COUNTIFS('Deinze Centrum-BLO'!$D:$D,$A29,'Deinze Centrum-BLO'!$I:$I,I$1,'Deinze Centrum-BLO'!$M:$M,"")+COUNTIFS('Secundair-BuSO'!$D:$D,$A29,'Secundair-BuSO'!$I:$I,I$1,'Secundair-BuSO'!$L:$L,"")</f>
        <v>0</v>
      </c>
      <c r="J29" s="114">
        <f>COUNTIFS('HAKUM-TABOR'!$D:$D,$A29,'HAKUM-TABOR'!$I:$I,J$1,'HAKUM-TABOR'!$L:$L,"")+COUNTIFS('ZOM-SL'!$D:$D,$A29,'ZOM-SL'!$I:$I,J$1,'ZOM-SL'!$M:$M,"")+COUNTIFS('Deinze Centrum-BLO'!$D:$D,$A29,'Deinze Centrum-BLO'!$I:$I,J$1,'Deinze Centrum-BLO'!$M:$M,"")+COUNTIFS('Secundair-BuSO'!$D:$D,$A29,'Secundair-BuSO'!$I:$I,J$1,'Secundair-BuSO'!$L:$L,"")</f>
        <v>0</v>
      </c>
      <c r="K29" s="114">
        <f>COUNTIFS('HAKUM-TABOR'!$D:$D,$A29,'HAKUM-TABOR'!$I:$I,K$1,'HAKUM-TABOR'!$L:$L,"")+COUNTIFS('ZOM-SL'!$D:$D,$A29,'ZOM-SL'!$I:$I,K$1,'ZOM-SL'!$M:$M,"")+COUNTIFS('Deinze Centrum-BLO'!$D:$D,$A29,'Deinze Centrum-BLO'!$I:$I,K$1,'Deinze Centrum-BLO'!$M:$M,"")+COUNTIFS('Secundair-BuSO'!$D:$D,$A29,'Secundair-BuSO'!$I:$I,K$1,'Secundair-BuSO'!$L:$L,"")</f>
        <v>0</v>
      </c>
      <c r="L29" s="114">
        <f>COUNTIFS('HAKUM-TABOR'!$D:$D,$A29,'HAKUM-TABOR'!$I:$I,L$1,'HAKUM-TABOR'!$L:$L,"")+COUNTIFS('ZOM-SL'!$D:$D,$A29,'ZOM-SL'!$I:$I,L$1,'ZOM-SL'!$M:$M,"")+COUNTIFS('Deinze Centrum-BLO'!$D:$D,$A29,'Deinze Centrum-BLO'!$I:$I,L$1,'Deinze Centrum-BLO'!$M:$M,"")+COUNTIFS('Secundair-BuSO'!$D:$D,$A29,'Secundair-BuSO'!$I:$I,L$1,'Secundair-BuSO'!$L:$L,"")</f>
        <v>4</v>
      </c>
      <c r="M29" s="114">
        <f>COUNTIFS('HAKUM-TABOR'!$D:$D,$A29,'HAKUM-TABOR'!$I:$I,M$1,'HAKUM-TABOR'!$L:$L,"")+COUNTIFS('ZOM-SL'!$D:$D,$A29,'ZOM-SL'!$I:$I,M$1,'ZOM-SL'!$M:$M,"")+COUNTIFS('Deinze Centrum-BLO'!$D:$D,$A29,'Deinze Centrum-BLO'!$I:$I,M$1,'Deinze Centrum-BLO'!$M:$M,"")+COUNTIFS('Secundair-BuSO'!$D:$D,$A29,'Secundair-BuSO'!$I:$I,M$1,'Secundair-BuSO'!$L:$L,"")</f>
        <v>2</v>
      </c>
      <c r="N29" s="114">
        <f>COUNTIFS('HAKUM-TABOR'!$D:$D,$A29,'HAKUM-TABOR'!$I:$I,N$1,'HAKUM-TABOR'!$L:$L,"")+COUNTIFS('ZOM-SL'!$D:$D,$A29,'ZOM-SL'!$I:$I,N$1,'ZOM-SL'!$M:$M,"")+COUNTIFS('Deinze Centrum-BLO'!$D:$D,$A29,'Deinze Centrum-BLO'!$I:$I,N$1,'Deinze Centrum-BLO'!$M:$M,"")+COUNTIFS('Secundair-BuSO'!$D:$D,$A29,'Secundair-BuSO'!$I:$I,N$1,'Secundair-BuSO'!$L:$L,"")</f>
        <v>0</v>
      </c>
      <c r="O29" s="114">
        <f>COUNTIFS('HAKUM-TABOR'!$D:$D,$A29,'HAKUM-TABOR'!$I:$I,O$1,'HAKUM-TABOR'!$L:$L,"")+COUNTIFS('ZOM-SL'!$D:$D,$A29,'ZOM-SL'!$I:$I,O$1,'ZOM-SL'!$M:$M,"")+COUNTIFS('Deinze Centrum-BLO'!$D:$D,$A29,'Deinze Centrum-BLO'!$I:$I,O$1,'Deinze Centrum-BLO'!$M:$M,"")+COUNTIFS('Secundair-BuSO'!$D:$D,$A29,'Secundair-BuSO'!$I:$I,O$1,'Secundair-BuSO'!$L:$L,"")</f>
        <v>0</v>
      </c>
      <c r="P29" s="114">
        <f>COUNTIFS('HAKUM-TABOR'!$D:$D,$A29,'HAKUM-TABOR'!$I:$I,P$1,'HAKUM-TABOR'!$L:$L,"")+COUNTIFS('ZOM-SL'!$D:$D,$A29,'ZOM-SL'!$I:$I,P$1,'ZOM-SL'!$M:$M,"")+COUNTIFS('Deinze Centrum-BLO'!$D:$D,$A29,'Deinze Centrum-BLO'!$I:$I,P$1,'Deinze Centrum-BLO'!$M:$M,"")+COUNTIFS('Secundair-BuSO'!$D:$D,$A29,'Secundair-BuSO'!$I:$I,P$1,'Secundair-BuSO'!$L:$L,"")</f>
        <v>0</v>
      </c>
      <c r="Q29" s="114">
        <f>COUNTIFS('HAKUM-TABOR'!$D:$D,$A29,'HAKUM-TABOR'!$I:$I,Q$1,'HAKUM-TABOR'!$L:$L,"")+COUNTIFS('ZOM-SL'!$D:$D,$A29,'ZOM-SL'!$I:$I,Q$1,'ZOM-SL'!$M:$M,"")+COUNTIFS('Deinze Centrum-BLO'!$D:$D,$A29,'Deinze Centrum-BLO'!$I:$I,Q$1,'Deinze Centrum-BLO'!$M:$M,"")+COUNTIFS('Secundair-BuSO'!$D:$D,$A29,'Secundair-BuSO'!$I:$I,Q$1,'Secundair-BuSO'!$L:$L,"")</f>
        <v>1</v>
      </c>
      <c r="R29" s="114">
        <f>COUNTIFS('HAKUM-TABOR'!$D:$D,$A29,'HAKUM-TABOR'!$I:$I,R$1,'HAKUM-TABOR'!$L:$L,"")+COUNTIFS('ZOM-SL'!$D:$D,$A29,'ZOM-SL'!$I:$I,R$1,'ZOM-SL'!$M:$M,"")+COUNTIFS('Deinze Centrum-BLO'!$D:$D,$A29,'Deinze Centrum-BLO'!$I:$I,R$1,'Deinze Centrum-BLO'!$M:$M,"")+COUNTIFS('Secundair-BuSO'!$D:$D,$A29,'Secundair-BuSO'!$I:$I,R$1,'Secundair-BuSO'!$L:$L,"")</f>
        <v>0</v>
      </c>
      <c r="S29" s="6"/>
      <c r="T29" s="7">
        <f t="shared" si="1"/>
        <v>4</v>
      </c>
      <c r="U29" s="8">
        <f t="shared" si="0"/>
        <v>12</v>
      </c>
    </row>
    <row r="30" spans="1:21" x14ac:dyDescent="0.3">
      <c r="A30" s="5" t="str">
        <f>Database!B28</f>
        <v>Nazareth-Eke Gemeentelijk-Nazareth</v>
      </c>
      <c r="B30" s="138"/>
      <c r="C30" s="114">
        <f>COUNTIFS('HAKUM-TABOR'!$D:$D,$A30,'HAKUM-TABOR'!$I:$I,C$1,'HAKUM-TABOR'!$L:$L,"")+COUNTIFS('ZOM-SL'!$D:$D,$A30,'ZOM-SL'!$I:$I,C$1,'ZOM-SL'!$M:$M,"")+COUNTIFS('Deinze Centrum-BLO'!$D:$D,$A30,'Deinze Centrum-BLO'!$I:$I,C$1,'Deinze Centrum-BLO'!$M:$M,"")+COUNTIFS('Secundair-BuSO'!$D:$D,$A30,'Secundair-BuSO'!$I:$I,C$1,'Secundair-BuSO'!$L:$L,"")</f>
        <v>0</v>
      </c>
      <c r="D30" s="114">
        <f>COUNTIFS('HAKUM-TABOR'!$D:$D,$A30,'HAKUM-TABOR'!$I:$I,D$1,'HAKUM-TABOR'!$L:$L,"")+COUNTIFS('ZOM-SL'!$D:$D,$A30,'ZOM-SL'!$I:$I,D$1,'ZOM-SL'!$M:$M,"")+COUNTIFS('Deinze Centrum-BLO'!$D:$D,$A30,'Deinze Centrum-BLO'!$I:$I,D$1,'Deinze Centrum-BLO'!$M:$M,"")+COUNTIFS('Secundair-BuSO'!$D:$D,$A30,'Secundair-BuSO'!$I:$I,D$1,'Secundair-BuSO'!$L:$L,"")</f>
        <v>0</v>
      </c>
      <c r="E30" s="114">
        <f>COUNTIFS('HAKUM-TABOR'!$D:$D,$A30,'HAKUM-TABOR'!$I:$I,E$1,'HAKUM-TABOR'!$L:$L,"")+COUNTIFS('ZOM-SL'!$D:$D,$A30,'ZOM-SL'!$I:$I,E$1,'ZOM-SL'!$M:$M,"")+COUNTIFS('Deinze Centrum-BLO'!$D:$D,$A30,'Deinze Centrum-BLO'!$I:$I,E$1,'Deinze Centrum-BLO'!$M:$M,"")+COUNTIFS('Secundair-BuSO'!$D:$D,$A30,'Secundair-BuSO'!$I:$I,E$1,'Secundair-BuSO'!$L:$L,"")</f>
        <v>0</v>
      </c>
      <c r="F30" s="114">
        <f>COUNTIFS('HAKUM-TABOR'!$D:$D,$A30,'HAKUM-TABOR'!$I:$I,F$1,'HAKUM-TABOR'!$L:$L,"")+COUNTIFS('ZOM-SL'!$D:$D,$A30,'ZOM-SL'!$I:$I,F$1,'ZOM-SL'!$M:$M,"")+COUNTIFS('Deinze Centrum-BLO'!$D:$D,$A30,'Deinze Centrum-BLO'!$I:$I,F$1,'Deinze Centrum-BLO'!$M:$M,"")+COUNTIFS('Secundair-BuSO'!$D:$D,$A30,'Secundair-BuSO'!$I:$I,F$1,'Secundair-BuSO'!$L:$L,"")</f>
        <v>0</v>
      </c>
      <c r="G30" s="114">
        <f>COUNTIFS('HAKUM-TABOR'!$D:$D,$A30,'HAKUM-TABOR'!$I:$I,G$1,'HAKUM-TABOR'!$L:$L,"")+COUNTIFS('ZOM-SL'!$D:$D,$A30,'ZOM-SL'!$I:$I,G$1,'ZOM-SL'!$M:$M,"")+COUNTIFS('Deinze Centrum-BLO'!$D:$D,$A30,'Deinze Centrum-BLO'!$I:$I,G$1,'Deinze Centrum-BLO'!$M:$M,"")+COUNTIFS('Secundair-BuSO'!$D:$D,$A30,'Secundair-BuSO'!$I:$I,G$1,'Secundair-BuSO'!$L:$L,"")</f>
        <v>0</v>
      </c>
      <c r="H30" s="114">
        <f>COUNTIFS('HAKUM-TABOR'!$D:$D,$A30,'HAKUM-TABOR'!$I:$I,H$1,'HAKUM-TABOR'!$L:$L,"")+COUNTIFS('ZOM-SL'!$D:$D,$A30,'ZOM-SL'!$I:$I,H$1,'ZOM-SL'!$M:$M,"")+COUNTIFS('Deinze Centrum-BLO'!$D:$D,$A30,'Deinze Centrum-BLO'!$I:$I,H$1,'Deinze Centrum-BLO'!$M:$M,"")+COUNTIFS('Secundair-BuSO'!$D:$D,$A30,'Secundair-BuSO'!$I:$I,H$1,'Secundair-BuSO'!$L:$L,"")</f>
        <v>1</v>
      </c>
      <c r="I30" s="114">
        <f>COUNTIFS('HAKUM-TABOR'!$D:$D,$A30,'HAKUM-TABOR'!$I:$I,I$1,'HAKUM-TABOR'!$L:$L,"")+COUNTIFS('ZOM-SL'!$D:$D,$A30,'ZOM-SL'!$I:$I,I$1,'ZOM-SL'!$M:$M,"")+COUNTIFS('Deinze Centrum-BLO'!$D:$D,$A30,'Deinze Centrum-BLO'!$I:$I,I$1,'Deinze Centrum-BLO'!$M:$M,"")+COUNTIFS('Secundair-BuSO'!$D:$D,$A30,'Secundair-BuSO'!$I:$I,I$1,'Secundair-BuSO'!$L:$L,"")</f>
        <v>0</v>
      </c>
      <c r="J30" s="114">
        <f>COUNTIFS('HAKUM-TABOR'!$D:$D,$A30,'HAKUM-TABOR'!$I:$I,J$1,'HAKUM-TABOR'!$L:$L,"")+COUNTIFS('ZOM-SL'!$D:$D,$A30,'ZOM-SL'!$I:$I,J$1,'ZOM-SL'!$M:$M,"")+COUNTIFS('Deinze Centrum-BLO'!$D:$D,$A30,'Deinze Centrum-BLO'!$I:$I,J$1,'Deinze Centrum-BLO'!$M:$M,"")+COUNTIFS('Secundair-BuSO'!$D:$D,$A30,'Secundair-BuSO'!$I:$I,J$1,'Secundair-BuSO'!$L:$L,"")</f>
        <v>0</v>
      </c>
      <c r="K30" s="114">
        <f>COUNTIFS('HAKUM-TABOR'!$D:$D,$A30,'HAKUM-TABOR'!$I:$I,K$1,'HAKUM-TABOR'!$L:$L,"")+COUNTIFS('ZOM-SL'!$D:$D,$A30,'ZOM-SL'!$I:$I,K$1,'ZOM-SL'!$M:$M,"")+COUNTIFS('Deinze Centrum-BLO'!$D:$D,$A30,'Deinze Centrum-BLO'!$I:$I,K$1,'Deinze Centrum-BLO'!$M:$M,"")+COUNTIFS('Secundair-BuSO'!$D:$D,$A30,'Secundair-BuSO'!$I:$I,K$1,'Secundair-BuSO'!$L:$L,"")</f>
        <v>0</v>
      </c>
      <c r="L30" s="114">
        <f>COUNTIFS('HAKUM-TABOR'!$D:$D,$A30,'HAKUM-TABOR'!$I:$I,L$1,'HAKUM-TABOR'!$L:$L,"")+COUNTIFS('ZOM-SL'!$D:$D,$A30,'ZOM-SL'!$I:$I,L$1,'ZOM-SL'!$M:$M,"")+COUNTIFS('Deinze Centrum-BLO'!$D:$D,$A30,'Deinze Centrum-BLO'!$I:$I,L$1,'Deinze Centrum-BLO'!$M:$M,"")+COUNTIFS('Secundair-BuSO'!$D:$D,$A30,'Secundair-BuSO'!$I:$I,L$1,'Secundair-BuSO'!$L:$L,"")</f>
        <v>3</v>
      </c>
      <c r="M30" s="114">
        <f>COUNTIFS('HAKUM-TABOR'!$D:$D,$A30,'HAKUM-TABOR'!$I:$I,M$1,'HAKUM-TABOR'!$L:$L,"")+COUNTIFS('ZOM-SL'!$D:$D,$A30,'ZOM-SL'!$I:$I,M$1,'ZOM-SL'!$M:$M,"")+COUNTIFS('Deinze Centrum-BLO'!$D:$D,$A30,'Deinze Centrum-BLO'!$I:$I,M$1,'Deinze Centrum-BLO'!$M:$M,"")+COUNTIFS('Secundair-BuSO'!$D:$D,$A30,'Secundair-BuSO'!$I:$I,M$1,'Secundair-BuSO'!$L:$L,"")</f>
        <v>3</v>
      </c>
      <c r="N30" s="114">
        <f>COUNTIFS('HAKUM-TABOR'!$D:$D,$A30,'HAKUM-TABOR'!$I:$I,N$1,'HAKUM-TABOR'!$L:$L,"")+COUNTIFS('ZOM-SL'!$D:$D,$A30,'ZOM-SL'!$I:$I,N$1,'ZOM-SL'!$M:$M,"")+COUNTIFS('Deinze Centrum-BLO'!$D:$D,$A30,'Deinze Centrum-BLO'!$I:$I,N$1,'Deinze Centrum-BLO'!$M:$M,"")+COUNTIFS('Secundair-BuSO'!$D:$D,$A30,'Secundair-BuSO'!$I:$I,N$1,'Secundair-BuSO'!$L:$L,"")</f>
        <v>0</v>
      </c>
      <c r="O30" s="114">
        <f>COUNTIFS('HAKUM-TABOR'!$D:$D,$A30,'HAKUM-TABOR'!$I:$I,O$1,'HAKUM-TABOR'!$L:$L,"")+COUNTIFS('ZOM-SL'!$D:$D,$A30,'ZOM-SL'!$I:$I,O$1,'ZOM-SL'!$M:$M,"")+COUNTIFS('Deinze Centrum-BLO'!$D:$D,$A30,'Deinze Centrum-BLO'!$I:$I,O$1,'Deinze Centrum-BLO'!$M:$M,"")+COUNTIFS('Secundair-BuSO'!$D:$D,$A30,'Secundair-BuSO'!$I:$I,O$1,'Secundair-BuSO'!$L:$L,"")</f>
        <v>0</v>
      </c>
      <c r="P30" s="114">
        <f>COUNTIFS('HAKUM-TABOR'!$D:$D,$A30,'HAKUM-TABOR'!$I:$I,P$1,'HAKUM-TABOR'!$L:$L,"")+COUNTIFS('ZOM-SL'!$D:$D,$A30,'ZOM-SL'!$I:$I,P$1,'ZOM-SL'!$M:$M,"")+COUNTIFS('Deinze Centrum-BLO'!$D:$D,$A30,'Deinze Centrum-BLO'!$I:$I,P$1,'Deinze Centrum-BLO'!$M:$M,"")+COUNTIFS('Secundair-BuSO'!$D:$D,$A30,'Secundair-BuSO'!$I:$I,P$1,'Secundair-BuSO'!$L:$L,"")</f>
        <v>0</v>
      </c>
      <c r="Q30" s="114">
        <f>COUNTIFS('HAKUM-TABOR'!$D:$D,$A30,'HAKUM-TABOR'!$I:$I,Q$1,'HAKUM-TABOR'!$L:$L,"")+COUNTIFS('ZOM-SL'!$D:$D,$A30,'ZOM-SL'!$I:$I,Q$1,'ZOM-SL'!$M:$M,"")+COUNTIFS('Deinze Centrum-BLO'!$D:$D,$A30,'Deinze Centrum-BLO'!$I:$I,Q$1,'Deinze Centrum-BLO'!$M:$M,"")+COUNTIFS('Secundair-BuSO'!$D:$D,$A30,'Secundair-BuSO'!$I:$I,Q$1,'Secundair-BuSO'!$L:$L,"")</f>
        <v>0</v>
      </c>
      <c r="R30" s="114">
        <f>COUNTIFS('HAKUM-TABOR'!$D:$D,$A30,'HAKUM-TABOR'!$I:$I,R$1,'HAKUM-TABOR'!$L:$L,"")+COUNTIFS('ZOM-SL'!$D:$D,$A30,'ZOM-SL'!$I:$I,R$1,'ZOM-SL'!$M:$M,"")+COUNTIFS('Deinze Centrum-BLO'!$D:$D,$A30,'Deinze Centrum-BLO'!$I:$I,R$1,'Deinze Centrum-BLO'!$M:$M,"")+COUNTIFS('Secundair-BuSO'!$D:$D,$A30,'Secundair-BuSO'!$I:$I,R$1,'Secundair-BuSO'!$L:$L,"")</f>
        <v>0</v>
      </c>
      <c r="S30" s="6"/>
      <c r="T30" s="7">
        <f t="shared" si="1"/>
        <v>3</v>
      </c>
      <c r="U30" s="8">
        <f>SUM(C30:R30)</f>
        <v>7</v>
      </c>
    </row>
    <row r="31" spans="1:21" ht="15" thickBot="1" x14ac:dyDescent="0.35">
      <c r="A31" s="17" t="str">
        <f>Database!B27</f>
        <v>Nazareth Vrij</v>
      </c>
      <c r="B31" s="144"/>
      <c r="C31" s="114">
        <f>COUNTIFS('HAKUM-TABOR'!$D:$D,$A31,'HAKUM-TABOR'!$I:$I,C$1,'HAKUM-TABOR'!$L:$L,"")+COUNTIFS('ZOM-SL'!$D:$D,$A31,'ZOM-SL'!$I:$I,C$1,'ZOM-SL'!$M:$M,"")+COUNTIFS('Deinze Centrum-BLO'!$D:$D,$A31,'Deinze Centrum-BLO'!$I:$I,C$1,'Deinze Centrum-BLO'!$M:$M,"")+COUNTIFS('Secundair-BuSO'!$D:$D,$A31,'Secundair-BuSO'!$I:$I,C$1,'Secundair-BuSO'!$L:$L,"")</f>
        <v>0</v>
      </c>
      <c r="D31" s="114">
        <f>COUNTIFS('HAKUM-TABOR'!$D:$D,$A31,'HAKUM-TABOR'!$I:$I,D$1,'HAKUM-TABOR'!$L:$L,"")+COUNTIFS('ZOM-SL'!$D:$D,$A31,'ZOM-SL'!$I:$I,D$1,'ZOM-SL'!$M:$M,"")+COUNTIFS('Deinze Centrum-BLO'!$D:$D,$A31,'Deinze Centrum-BLO'!$I:$I,D$1,'Deinze Centrum-BLO'!$M:$M,"")+COUNTIFS('Secundair-BuSO'!$D:$D,$A31,'Secundair-BuSO'!$I:$I,D$1,'Secundair-BuSO'!$L:$L,"")</f>
        <v>0</v>
      </c>
      <c r="E31" s="114">
        <f>COUNTIFS('HAKUM-TABOR'!$D:$D,$A31,'HAKUM-TABOR'!$I:$I,E$1,'HAKUM-TABOR'!$L:$L,"")+COUNTIFS('ZOM-SL'!$D:$D,$A31,'ZOM-SL'!$I:$I,E$1,'ZOM-SL'!$M:$M,"")+COUNTIFS('Deinze Centrum-BLO'!$D:$D,$A31,'Deinze Centrum-BLO'!$I:$I,E$1,'Deinze Centrum-BLO'!$M:$M,"")+COUNTIFS('Secundair-BuSO'!$D:$D,$A31,'Secundair-BuSO'!$I:$I,E$1,'Secundair-BuSO'!$L:$L,"")</f>
        <v>0</v>
      </c>
      <c r="F31" s="114">
        <f>COUNTIFS('HAKUM-TABOR'!$D:$D,$A31,'HAKUM-TABOR'!$I:$I,F$1,'HAKUM-TABOR'!$L:$L,"")+COUNTIFS('ZOM-SL'!$D:$D,$A31,'ZOM-SL'!$I:$I,F$1,'ZOM-SL'!$M:$M,"")+COUNTIFS('Deinze Centrum-BLO'!$D:$D,$A31,'Deinze Centrum-BLO'!$I:$I,F$1,'Deinze Centrum-BLO'!$M:$M,"")+COUNTIFS('Secundair-BuSO'!$D:$D,$A31,'Secundair-BuSO'!$I:$I,F$1,'Secundair-BuSO'!$L:$L,"")</f>
        <v>0</v>
      </c>
      <c r="G31" s="114">
        <f>COUNTIFS('HAKUM-TABOR'!$D:$D,$A31,'HAKUM-TABOR'!$I:$I,G$1,'HAKUM-TABOR'!$L:$L,"")+COUNTIFS('ZOM-SL'!$D:$D,$A31,'ZOM-SL'!$I:$I,G$1,'ZOM-SL'!$M:$M,"")+COUNTIFS('Deinze Centrum-BLO'!$D:$D,$A31,'Deinze Centrum-BLO'!$I:$I,G$1,'Deinze Centrum-BLO'!$M:$M,"")+COUNTIFS('Secundair-BuSO'!$D:$D,$A31,'Secundair-BuSO'!$I:$I,G$1,'Secundair-BuSO'!$L:$L,"")</f>
        <v>0</v>
      </c>
      <c r="H31" s="114">
        <f>COUNTIFS('HAKUM-TABOR'!$D:$D,$A31,'HAKUM-TABOR'!$I:$I,H$1,'HAKUM-TABOR'!$L:$L,"")+COUNTIFS('ZOM-SL'!$D:$D,$A31,'ZOM-SL'!$I:$I,H$1,'ZOM-SL'!$M:$M,"")+COUNTIFS('Deinze Centrum-BLO'!$D:$D,$A31,'Deinze Centrum-BLO'!$I:$I,H$1,'Deinze Centrum-BLO'!$M:$M,"")+COUNTIFS('Secundair-BuSO'!$D:$D,$A31,'Secundair-BuSO'!$I:$I,H$1,'Secundair-BuSO'!$L:$L,"")</f>
        <v>0</v>
      </c>
      <c r="I31" s="114">
        <f>COUNTIFS('HAKUM-TABOR'!$D:$D,$A31,'HAKUM-TABOR'!$I:$I,I$1,'HAKUM-TABOR'!$L:$L,"")+COUNTIFS('ZOM-SL'!$D:$D,$A31,'ZOM-SL'!$I:$I,I$1,'ZOM-SL'!$M:$M,"")+COUNTIFS('Deinze Centrum-BLO'!$D:$D,$A31,'Deinze Centrum-BLO'!$I:$I,I$1,'Deinze Centrum-BLO'!$M:$M,"")+COUNTIFS('Secundair-BuSO'!$D:$D,$A31,'Secundair-BuSO'!$I:$I,I$1,'Secundair-BuSO'!$L:$L,"")</f>
        <v>0</v>
      </c>
      <c r="J31" s="114">
        <f>COUNTIFS('HAKUM-TABOR'!$D:$D,$A31,'HAKUM-TABOR'!$I:$I,J$1,'HAKUM-TABOR'!$L:$L,"")+COUNTIFS('ZOM-SL'!$D:$D,$A31,'ZOM-SL'!$I:$I,J$1,'ZOM-SL'!$M:$M,"")+COUNTIFS('Deinze Centrum-BLO'!$D:$D,$A31,'Deinze Centrum-BLO'!$I:$I,J$1,'Deinze Centrum-BLO'!$M:$M,"")+COUNTIFS('Secundair-BuSO'!$D:$D,$A31,'Secundair-BuSO'!$I:$I,J$1,'Secundair-BuSO'!$L:$L,"")</f>
        <v>0</v>
      </c>
      <c r="K31" s="114">
        <f>COUNTIFS('HAKUM-TABOR'!$D:$D,$A31,'HAKUM-TABOR'!$I:$I,K$1,'HAKUM-TABOR'!$L:$L,"")+COUNTIFS('ZOM-SL'!$D:$D,$A31,'ZOM-SL'!$I:$I,K$1,'ZOM-SL'!$M:$M,"")+COUNTIFS('Deinze Centrum-BLO'!$D:$D,$A31,'Deinze Centrum-BLO'!$I:$I,K$1,'Deinze Centrum-BLO'!$M:$M,"")+COUNTIFS('Secundair-BuSO'!$D:$D,$A31,'Secundair-BuSO'!$I:$I,K$1,'Secundair-BuSO'!$L:$L,"")</f>
        <v>0</v>
      </c>
      <c r="L31" s="114">
        <f>COUNTIFS('HAKUM-TABOR'!$D:$D,$A31,'HAKUM-TABOR'!$I:$I,L$1,'HAKUM-TABOR'!$L:$L,"")+COUNTIFS('ZOM-SL'!$D:$D,$A31,'ZOM-SL'!$I:$I,L$1,'ZOM-SL'!$M:$M,"")+COUNTIFS('Deinze Centrum-BLO'!$D:$D,$A31,'Deinze Centrum-BLO'!$I:$I,L$1,'Deinze Centrum-BLO'!$M:$M,"")+COUNTIFS('Secundair-BuSO'!$D:$D,$A31,'Secundair-BuSO'!$I:$I,L$1,'Secundair-BuSO'!$L:$L,"")</f>
        <v>4</v>
      </c>
      <c r="M31" s="114">
        <f>COUNTIFS('HAKUM-TABOR'!$D:$D,$A31,'HAKUM-TABOR'!$I:$I,M$1,'HAKUM-TABOR'!$L:$L,"")+COUNTIFS('ZOM-SL'!$D:$D,$A31,'ZOM-SL'!$I:$I,M$1,'ZOM-SL'!$M:$M,"")+COUNTIFS('Deinze Centrum-BLO'!$D:$D,$A31,'Deinze Centrum-BLO'!$I:$I,M$1,'Deinze Centrum-BLO'!$M:$M,"")+COUNTIFS('Secundair-BuSO'!$D:$D,$A31,'Secundair-BuSO'!$I:$I,M$1,'Secundair-BuSO'!$L:$L,"")</f>
        <v>14</v>
      </c>
      <c r="N31" s="114">
        <f>COUNTIFS('HAKUM-TABOR'!$D:$D,$A31,'HAKUM-TABOR'!$I:$I,N$1,'HAKUM-TABOR'!$L:$L,"")+COUNTIFS('ZOM-SL'!$D:$D,$A31,'ZOM-SL'!$I:$I,N$1,'ZOM-SL'!$M:$M,"")+COUNTIFS('Deinze Centrum-BLO'!$D:$D,$A31,'Deinze Centrum-BLO'!$I:$I,N$1,'Deinze Centrum-BLO'!$M:$M,"")+COUNTIFS('Secundair-BuSO'!$D:$D,$A31,'Secundair-BuSO'!$I:$I,N$1,'Secundair-BuSO'!$L:$L,"")</f>
        <v>0</v>
      </c>
      <c r="O31" s="114">
        <f>COUNTIFS('HAKUM-TABOR'!$D:$D,$A31,'HAKUM-TABOR'!$I:$I,O$1,'HAKUM-TABOR'!$L:$L,"")+COUNTIFS('ZOM-SL'!$D:$D,$A31,'ZOM-SL'!$I:$I,O$1,'ZOM-SL'!$M:$M,"")+COUNTIFS('Deinze Centrum-BLO'!$D:$D,$A31,'Deinze Centrum-BLO'!$I:$I,O$1,'Deinze Centrum-BLO'!$M:$M,"")+COUNTIFS('Secundair-BuSO'!$D:$D,$A31,'Secundair-BuSO'!$I:$I,O$1,'Secundair-BuSO'!$L:$L,"")</f>
        <v>1</v>
      </c>
      <c r="P31" s="114">
        <f>COUNTIFS('HAKUM-TABOR'!$D:$D,$A31,'HAKUM-TABOR'!$I:$I,P$1,'HAKUM-TABOR'!$L:$L,"")+COUNTIFS('ZOM-SL'!$D:$D,$A31,'ZOM-SL'!$I:$I,P$1,'ZOM-SL'!$M:$M,"")+COUNTIFS('Deinze Centrum-BLO'!$D:$D,$A31,'Deinze Centrum-BLO'!$I:$I,P$1,'Deinze Centrum-BLO'!$M:$M,"")+COUNTIFS('Secundair-BuSO'!$D:$D,$A31,'Secundair-BuSO'!$I:$I,P$1,'Secundair-BuSO'!$L:$L,"")</f>
        <v>0</v>
      </c>
      <c r="Q31" s="114">
        <f>COUNTIFS('HAKUM-TABOR'!$D:$D,$A31,'HAKUM-TABOR'!$I:$I,Q$1,'HAKUM-TABOR'!$L:$L,"")+COUNTIFS('ZOM-SL'!$D:$D,$A31,'ZOM-SL'!$I:$I,Q$1,'ZOM-SL'!$M:$M,"")+COUNTIFS('Deinze Centrum-BLO'!$D:$D,$A31,'Deinze Centrum-BLO'!$I:$I,Q$1,'Deinze Centrum-BLO'!$M:$M,"")+COUNTIFS('Secundair-BuSO'!$D:$D,$A31,'Secundair-BuSO'!$I:$I,Q$1,'Secundair-BuSO'!$L:$L,"")</f>
        <v>0</v>
      </c>
      <c r="R31" s="125">
        <f>COUNTIFS('HAKUM-TABOR'!$D:$D,$A31,'HAKUM-TABOR'!$I:$I,R$1,'HAKUM-TABOR'!$L:$L,"")+COUNTIFS('ZOM-SL'!$D:$D,$A31,'ZOM-SL'!$I:$I,R$1,'ZOM-SL'!$M:$M,"")+COUNTIFS('Deinze Centrum-BLO'!$D:$D,$A31,'Deinze Centrum-BLO'!$I:$I,R$1,'Deinze Centrum-BLO'!$M:$M,"")+COUNTIFS('Secundair-BuSO'!$D:$D,$A31,'Secundair-BuSO'!$I:$I,R$1,'Secundair-BuSO'!$L:$L,"")</f>
        <v>0</v>
      </c>
      <c r="S31" s="26"/>
      <c r="T31" s="27">
        <f t="shared" si="1"/>
        <v>3</v>
      </c>
      <c r="U31" s="29">
        <f>SUM(C31:R31)</f>
        <v>19</v>
      </c>
    </row>
    <row r="32" spans="1:21" ht="15" thickTop="1" x14ac:dyDescent="0.3">
      <c r="A32" s="5" t="str">
        <f>Database!B16</f>
        <v>Hansbeke</v>
      </c>
      <c r="B32" s="138" t="s">
        <v>83</v>
      </c>
      <c r="C32" s="121">
        <f>COUNTIFS('HAKUM-TABOR'!$D:$D,$A32,'HAKUM-TABOR'!$I:$I,C$1,'HAKUM-TABOR'!$L:$L,"")+COUNTIFS('ZOM-SL'!$D:$D,$A32,'ZOM-SL'!$I:$I,C$1,'ZOM-SL'!$M:$M,"")+COUNTIFS('Deinze Centrum-BLO'!$D:$D,$A32,'Deinze Centrum-BLO'!$I:$I,C$1,'Deinze Centrum-BLO'!$M:$M,"")+COUNTIFS('Secundair-BuSO'!$D:$D,$A32,'Secundair-BuSO'!$I:$I,C$1,'Secundair-BuSO'!$L:$L,"")</f>
        <v>0</v>
      </c>
      <c r="D32" s="122">
        <f>COUNTIFS('HAKUM-TABOR'!$D:$D,$A32,'HAKUM-TABOR'!$I:$I,D$1,'HAKUM-TABOR'!$L:$L,"")+COUNTIFS('ZOM-SL'!$D:$D,$A32,'ZOM-SL'!$I:$I,D$1,'ZOM-SL'!$M:$M,"")+COUNTIFS('Deinze Centrum-BLO'!$D:$D,$A32,'Deinze Centrum-BLO'!$I:$I,D$1,'Deinze Centrum-BLO'!$M:$M,"")+COUNTIFS('Secundair-BuSO'!$D:$D,$A32,'Secundair-BuSO'!$I:$I,D$1,'Secundair-BuSO'!$L:$L,"")</f>
        <v>0</v>
      </c>
      <c r="E32" s="122">
        <f>COUNTIFS('HAKUM-TABOR'!$D:$D,$A32,'HAKUM-TABOR'!$I:$I,E$1,'HAKUM-TABOR'!$L:$L,"")+COUNTIFS('ZOM-SL'!$D:$D,$A32,'ZOM-SL'!$I:$I,E$1,'ZOM-SL'!$M:$M,"")+COUNTIFS('Deinze Centrum-BLO'!$D:$D,$A32,'Deinze Centrum-BLO'!$I:$I,E$1,'Deinze Centrum-BLO'!$M:$M,"")+COUNTIFS('Secundair-BuSO'!$D:$D,$A32,'Secundair-BuSO'!$I:$I,E$1,'Secundair-BuSO'!$L:$L,"")</f>
        <v>6</v>
      </c>
      <c r="F32" s="122">
        <f>COUNTIFS('HAKUM-TABOR'!$D:$D,$A32,'HAKUM-TABOR'!$I:$I,F$1,'HAKUM-TABOR'!$L:$L,"")+COUNTIFS('ZOM-SL'!$D:$D,$A32,'ZOM-SL'!$I:$I,F$1,'ZOM-SL'!$M:$M,"")+COUNTIFS('Deinze Centrum-BLO'!$D:$D,$A32,'Deinze Centrum-BLO'!$I:$I,F$1,'Deinze Centrum-BLO'!$M:$M,"")+COUNTIFS('Secundair-BuSO'!$D:$D,$A32,'Secundair-BuSO'!$I:$I,F$1,'Secundair-BuSO'!$L:$L,"")</f>
        <v>0</v>
      </c>
      <c r="G32" s="122">
        <f>COUNTIFS('HAKUM-TABOR'!$D:$D,$A32,'HAKUM-TABOR'!$I:$I,G$1,'HAKUM-TABOR'!$L:$L,"")+COUNTIFS('ZOM-SL'!$D:$D,$A32,'ZOM-SL'!$I:$I,G$1,'ZOM-SL'!$M:$M,"")+COUNTIFS('Deinze Centrum-BLO'!$D:$D,$A32,'Deinze Centrum-BLO'!$I:$I,G$1,'Deinze Centrum-BLO'!$M:$M,"")+COUNTIFS('Secundair-BuSO'!$D:$D,$A32,'Secundair-BuSO'!$I:$I,G$1,'Secundair-BuSO'!$L:$L,"")</f>
        <v>0</v>
      </c>
      <c r="H32" s="122">
        <f>COUNTIFS('HAKUM-TABOR'!$D:$D,$A32,'HAKUM-TABOR'!$I:$I,H$1,'HAKUM-TABOR'!$L:$L,"")+COUNTIFS('ZOM-SL'!$D:$D,$A32,'ZOM-SL'!$I:$I,H$1,'ZOM-SL'!$M:$M,"")+COUNTIFS('Deinze Centrum-BLO'!$D:$D,$A32,'Deinze Centrum-BLO'!$I:$I,H$1,'Deinze Centrum-BLO'!$M:$M,"")+COUNTIFS('Secundair-BuSO'!$D:$D,$A32,'Secundair-BuSO'!$I:$I,H$1,'Secundair-BuSO'!$L:$L,"")</f>
        <v>0</v>
      </c>
      <c r="I32" s="122">
        <f>COUNTIFS('HAKUM-TABOR'!$D:$D,$A32,'HAKUM-TABOR'!$I:$I,I$1,'HAKUM-TABOR'!$L:$L,"")+COUNTIFS('ZOM-SL'!$D:$D,$A32,'ZOM-SL'!$I:$I,I$1,'ZOM-SL'!$M:$M,"")+COUNTIFS('Deinze Centrum-BLO'!$D:$D,$A32,'Deinze Centrum-BLO'!$I:$I,I$1,'Deinze Centrum-BLO'!$M:$M,"")+COUNTIFS('Secundair-BuSO'!$D:$D,$A32,'Secundair-BuSO'!$I:$I,I$1,'Secundair-BuSO'!$L:$L,"")</f>
        <v>0</v>
      </c>
      <c r="J32" s="122">
        <f>COUNTIFS('HAKUM-TABOR'!$D:$D,$A32,'HAKUM-TABOR'!$I:$I,J$1,'HAKUM-TABOR'!$L:$L,"")+COUNTIFS('ZOM-SL'!$D:$D,$A32,'ZOM-SL'!$I:$I,J$1,'ZOM-SL'!$M:$M,"")+COUNTIFS('Deinze Centrum-BLO'!$D:$D,$A32,'Deinze Centrum-BLO'!$I:$I,J$1,'Deinze Centrum-BLO'!$M:$M,"")+COUNTIFS('Secundair-BuSO'!$D:$D,$A32,'Secundair-BuSO'!$I:$I,J$1,'Secundair-BuSO'!$L:$L,"")</f>
        <v>0</v>
      </c>
      <c r="K32" s="122">
        <f>COUNTIFS('HAKUM-TABOR'!$D:$D,$A32,'HAKUM-TABOR'!$I:$I,K$1,'HAKUM-TABOR'!$L:$L,"")+COUNTIFS('ZOM-SL'!$D:$D,$A32,'ZOM-SL'!$I:$I,K$1,'ZOM-SL'!$M:$M,"")+COUNTIFS('Deinze Centrum-BLO'!$D:$D,$A32,'Deinze Centrum-BLO'!$I:$I,K$1,'Deinze Centrum-BLO'!$M:$M,"")+COUNTIFS('Secundair-BuSO'!$D:$D,$A32,'Secundair-BuSO'!$I:$I,K$1,'Secundair-BuSO'!$L:$L,"")</f>
        <v>0</v>
      </c>
      <c r="L32" s="122">
        <f>COUNTIFS('HAKUM-TABOR'!$D:$D,$A32,'HAKUM-TABOR'!$I:$I,L$1,'HAKUM-TABOR'!$L:$L,"")+COUNTIFS('ZOM-SL'!$D:$D,$A32,'ZOM-SL'!$I:$I,L$1,'ZOM-SL'!$M:$M,"")+COUNTIFS('Deinze Centrum-BLO'!$D:$D,$A32,'Deinze Centrum-BLO'!$I:$I,L$1,'Deinze Centrum-BLO'!$M:$M,"")+COUNTIFS('Secundair-BuSO'!$D:$D,$A32,'Secundair-BuSO'!$I:$I,L$1,'Secundair-BuSO'!$L:$L,"")</f>
        <v>0</v>
      </c>
      <c r="M32" s="122">
        <f>COUNTIFS('HAKUM-TABOR'!$D:$D,$A32,'HAKUM-TABOR'!$I:$I,M$1,'HAKUM-TABOR'!$L:$L,"")+COUNTIFS('ZOM-SL'!$D:$D,$A32,'ZOM-SL'!$I:$I,M$1,'ZOM-SL'!$M:$M,"")+COUNTIFS('Deinze Centrum-BLO'!$D:$D,$A32,'Deinze Centrum-BLO'!$I:$I,M$1,'Deinze Centrum-BLO'!$M:$M,"")+COUNTIFS('Secundair-BuSO'!$D:$D,$A32,'Secundair-BuSO'!$I:$I,M$1,'Secundair-BuSO'!$L:$L,"")</f>
        <v>0</v>
      </c>
      <c r="N32" s="122">
        <f>COUNTIFS('HAKUM-TABOR'!$D:$D,$A32,'HAKUM-TABOR'!$I:$I,N$1,'HAKUM-TABOR'!$L:$L,"")+COUNTIFS('ZOM-SL'!$D:$D,$A32,'ZOM-SL'!$I:$I,N$1,'ZOM-SL'!$M:$M,"")+COUNTIFS('Deinze Centrum-BLO'!$D:$D,$A32,'Deinze Centrum-BLO'!$I:$I,N$1,'Deinze Centrum-BLO'!$M:$M,"")+COUNTIFS('Secundair-BuSO'!$D:$D,$A32,'Secundair-BuSO'!$I:$I,N$1,'Secundair-BuSO'!$L:$L,"")</f>
        <v>0</v>
      </c>
      <c r="O32" s="122">
        <f>COUNTIFS('HAKUM-TABOR'!$D:$D,$A32,'HAKUM-TABOR'!$I:$I,O$1,'HAKUM-TABOR'!$L:$L,"")+COUNTIFS('ZOM-SL'!$D:$D,$A32,'ZOM-SL'!$I:$I,O$1,'ZOM-SL'!$M:$M,"")+COUNTIFS('Deinze Centrum-BLO'!$D:$D,$A32,'Deinze Centrum-BLO'!$I:$I,O$1,'Deinze Centrum-BLO'!$M:$M,"")+COUNTIFS('Secundair-BuSO'!$D:$D,$A32,'Secundair-BuSO'!$I:$I,O$1,'Secundair-BuSO'!$L:$L,"")</f>
        <v>0</v>
      </c>
      <c r="P32" s="122">
        <f>COUNTIFS('HAKUM-TABOR'!$D:$D,$A32,'HAKUM-TABOR'!$I:$I,P$1,'HAKUM-TABOR'!$L:$L,"")+COUNTIFS('ZOM-SL'!$D:$D,$A32,'ZOM-SL'!$I:$I,P$1,'ZOM-SL'!$M:$M,"")+COUNTIFS('Deinze Centrum-BLO'!$D:$D,$A32,'Deinze Centrum-BLO'!$I:$I,P$1,'Deinze Centrum-BLO'!$M:$M,"")+COUNTIFS('Secundair-BuSO'!$D:$D,$A32,'Secundair-BuSO'!$I:$I,P$1,'Secundair-BuSO'!$L:$L,"")</f>
        <v>0</v>
      </c>
      <c r="Q32" s="122">
        <f>COUNTIFS('HAKUM-TABOR'!$D:$D,$A32,'HAKUM-TABOR'!$I:$I,Q$1,'HAKUM-TABOR'!$L:$L,"")+COUNTIFS('ZOM-SL'!$D:$D,$A32,'ZOM-SL'!$I:$I,Q$1,'ZOM-SL'!$M:$M,"")+COUNTIFS('Deinze Centrum-BLO'!$D:$D,$A32,'Deinze Centrum-BLO'!$I:$I,Q$1,'Deinze Centrum-BLO'!$M:$M,"")+COUNTIFS('Secundair-BuSO'!$D:$D,$A32,'Secundair-BuSO'!$I:$I,Q$1,'Secundair-BuSO'!$L:$L,"")</f>
        <v>0</v>
      </c>
      <c r="R32" s="114">
        <f>COUNTIFS('HAKUM-TABOR'!$D:$D,$A32,'HAKUM-TABOR'!$I:$I,R$1,'HAKUM-TABOR'!$L:$L,"")+COUNTIFS('ZOM-SL'!$D:$D,$A32,'ZOM-SL'!$I:$I,R$1,'ZOM-SL'!$M:$M,"")+COUNTIFS('Deinze Centrum-BLO'!$D:$D,$A32,'Deinze Centrum-BLO'!$I:$I,R$1,'Deinze Centrum-BLO'!$M:$M,"")+COUNTIFS('Secundair-BuSO'!$D:$D,$A32,'Secundair-BuSO'!$I:$I,R$1,'Secundair-BuSO'!$L:$L,"")</f>
        <v>0</v>
      </c>
      <c r="S32" s="6"/>
      <c r="T32" s="7">
        <f t="shared" si="1"/>
        <v>1</v>
      </c>
      <c r="U32" s="8">
        <f t="shared" ref="U32:U35" si="3">SUM(C32:R32)</f>
        <v>6</v>
      </c>
    </row>
    <row r="33" spans="1:21" x14ac:dyDescent="0.3">
      <c r="A33" s="5" t="str">
        <f>Database!B30</f>
        <v>Nevele Gemeentelijk</v>
      </c>
      <c r="B33" s="138"/>
      <c r="C33" s="123">
        <f>COUNTIFS('HAKUM-TABOR'!$D:$D,$A33,'HAKUM-TABOR'!$I:$I,C$1,'HAKUM-TABOR'!$L:$L,"")+COUNTIFS('ZOM-SL'!$D:$D,$A33,'ZOM-SL'!$I:$I,C$1,'ZOM-SL'!$M:$M,"")+COUNTIFS('Deinze Centrum-BLO'!$D:$D,$A33,'Deinze Centrum-BLO'!$I:$I,C$1,'Deinze Centrum-BLO'!$M:$M,"")+COUNTIFS('Secundair-BuSO'!$D:$D,$A33,'Secundair-BuSO'!$I:$I,C$1,'Secundair-BuSO'!$L:$L,"")</f>
        <v>0</v>
      </c>
      <c r="D33" s="114">
        <f>COUNTIFS('HAKUM-TABOR'!$D:$D,$A33,'HAKUM-TABOR'!$I:$I,D$1,'HAKUM-TABOR'!$L:$L,"")+COUNTIFS('ZOM-SL'!$D:$D,$A33,'ZOM-SL'!$I:$I,D$1,'ZOM-SL'!$M:$M,"")+COUNTIFS('Deinze Centrum-BLO'!$D:$D,$A33,'Deinze Centrum-BLO'!$I:$I,D$1,'Deinze Centrum-BLO'!$M:$M,"")+COUNTIFS('Secundair-BuSO'!$D:$D,$A33,'Secundair-BuSO'!$I:$I,D$1,'Secundair-BuSO'!$L:$L,"")</f>
        <v>1</v>
      </c>
      <c r="E33" s="114">
        <f>COUNTIFS('HAKUM-TABOR'!$D:$D,$A33,'HAKUM-TABOR'!$I:$I,E$1,'HAKUM-TABOR'!$L:$L,"")+COUNTIFS('ZOM-SL'!$D:$D,$A33,'ZOM-SL'!$I:$I,E$1,'ZOM-SL'!$M:$M,"")+COUNTIFS('Deinze Centrum-BLO'!$D:$D,$A33,'Deinze Centrum-BLO'!$I:$I,E$1,'Deinze Centrum-BLO'!$M:$M,"")+COUNTIFS('Secundair-BuSO'!$D:$D,$A33,'Secundair-BuSO'!$I:$I,E$1,'Secundair-BuSO'!$L:$L,"")</f>
        <v>0</v>
      </c>
      <c r="F33" s="114">
        <f>COUNTIFS('HAKUM-TABOR'!$D:$D,$A33,'HAKUM-TABOR'!$I:$I,F$1,'HAKUM-TABOR'!$L:$L,"")+COUNTIFS('ZOM-SL'!$D:$D,$A33,'ZOM-SL'!$I:$I,F$1,'ZOM-SL'!$M:$M,"")+COUNTIFS('Deinze Centrum-BLO'!$D:$D,$A33,'Deinze Centrum-BLO'!$I:$I,F$1,'Deinze Centrum-BLO'!$M:$M,"")+COUNTIFS('Secundair-BuSO'!$D:$D,$A33,'Secundair-BuSO'!$I:$I,F$1,'Secundair-BuSO'!$L:$L,"")</f>
        <v>0</v>
      </c>
      <c r="G33" s="114">
        <f>COUNTIFS('HAKUM-TABOR'!$D:$D,$A33,'HAKUM-TABOR'!$I:$I,G$1,'HAKUM-TABOR'!$L:$L,"")+COUNTIFS('ZOM-SL'!$D:$D,$A33,'ZOM-SL'!$I:$I,G$1,'ZOM-SL'!$M:$M,"")+COUNTIFS('Deinze Centrum-BLO'!$D:$D,$A33,'Deinze Centrum-BLO'!$I:$I,G$1,'Deinze Centrum-BLO'!$M:$M,"")+COUNTIFS('Secundair-BuSO'!$D:$D,$A33,'Secundair-BuSO'!$I:$I,G$1,'Secundair-BuSO'!$L:$L,"")</f>
        <v>0</v>
      </c>
      <c r="H33" s="114">
        <f>COUNTIFS('HAKUM-TABOR'!$D:$D,$A33,'HAKUM-TABOR'!$I:$I,H$1,'HAKUM-TABOR'!$L:$L,"")+COUNTIFS('ZOM-SL'!$D:$D,$A33,'ZOM-SL'!$I:$I,H$1,'ZOM-SL'!$M:$M,"")+COUNTIFS('Deinze Centrum-BLO'!$D:$D,$A33,'Deinze Centrum-BLO'!$I:$I,H$1,'Deinze Centrum-BLO'!$M:$M,"")+COUNTIFS('Secundair-BuSO'!$D:$D,$A33,'Secundair-BuSO'!$I:$I,H$1,'Secundair-BuSO'!$L:$L,"")</f>
        <v>0</v>
      </c>
      <c r="I33" s="114">
        <f>COUNTIFS('HAKUM-TABOR'!$D:$D,$A33,'HAKUM-TABOR'!$I:$I,I$1,'HAKUM-TABOR'!$L:$L,"")+COUNTIFS('ZOM-SL'!$D:$D,$A33,'ZOM-SL'!$I:$I,I$1,'ZOM-SL'!$M:$M,"")+COUNTIFS('Deinze Centrum-BLO'!$D:$D,$A33,'Deinze Centrum-BLO'!$I:$I,I$1,'Deinze Centrum-BLO'!$M:$M,"")+COUNTIFS('Secundair-BuSO'!$D:$D,$A33,'Secundair-BuSO'!$I:$I,I$1,'Secundair-BuSO'!$L:$L,"")</f>
        <v>0</v>
      </c>
      <c r="J33" s="114">
        <f>COUNTIFS('HAKUM-TABOR'!$D:$D,$A33,'HAKUM-TABOR'!$I:$I,J$1,'HAKUM-TABOR'!$L:$L,"")+COUNTIFS('ZOM-SL'!$D:$D,$A33,'ZOM-SL'!$I:$I,J$1,'ZOM-SL'!$M:$M,"")+COUNTIFS('Deinze Centrum-BLO'!$D:$D,$A33,'Deinze Centrum-BLO'!$I:$I,J$1,'Deinze Centrum-BLO'!$M:$M,"")+COUNTIFS('Secundair-BuSO'!$D:$D,$A33,'Secundair-BuSO'!$I:$I,J$1,'Secundair-BuSO'!$L:$L,"")</f>
        <v>0</v>
      </c>
      <c r="K33" s="114">
        <f>COUNTIFS('HAKUM-TABOR'!$D:$D,$A33,'HAKUM-TABOR'!$I:$I,K$1,'HAKUM-TABOR'!$L:$L,"")+COUNTIFS('ZOM-SL'!$D:$D,$A33,'ZOM-SL'!$I:$I,K$1,'ZOM-SL'!$M:$M,"")+COUNTIFS('Deinze Centrum-BLO'!$D:$D,$A33,'Deinze Centrum-BLO'!$I:$I,K$1,'Deinze Centrum-BLO'!$M:$M,"")+COUNTIFS('Secundair-BuSO'!$D:$D,$A33,'Secundair-BuSO'!$I:$I,K$1,'Secundair-BuSO'!$L:$L,"")</f>
        <v>0</v>
      </c>
      <c r="L33" s="114">
        <f>COUNTIFS('HAKUM-TABOR'!$D:$D,$A33,'HAKUM-TABOR'!$I:$I,L$1,'HAKUM-TABOR'!$L:$L,"")+COUNTIFS('ZOM-SL'!$D:$D,$A33,'ZOM-SL'!$I:$I,L$1,'ZOM-SL'!$M:$M,"")+COUNTIFS('Deinze Centrum-BLO'!$D:$D,$A33,'Deinze Centrum-BLO'!$I:$I,L$1,'Deinze Centrum-BLO'!$M:$M,"")+COUNTIFS('Secundair-BuSO'!$D:$D,$A33,'Secundair-BuSO'!$I:$I,L$1,'Secundair-BuSO'!$L:$L,"")</f>
        <v>2</v>
      </c>
      <c r="M33" s="114">
        <f>COUNTIFS('HAKUM-TABOR'!$D:$D,$A33,'HAKUM-TABOR'!$I:$I,M$1,'HAKUM-TABOR'!$L:$L,"")+COUNTIFS('ZOM-SL'!$D:$D,$A33,'ZOM-SL'!$I:$I,M$1,'ZOM-SL'!$M:$M,"")+COUNTIFS('Deinze Centrum-BLO'!$D:$D,$A33,'Deinze Centrum-BLO'!$I:$I,M$1,'Deinze Centrum-BLO'!$M:$M,"")+COUNTIFS('Secundair-BuSO'!$D:$D,$A33,'Secundair-BuSO'!$I:$I,M$1,'Secundair-BuSO'!$L:$L,"")</f>
        <v>4</v>
      </c>
      <c r="N33" s="114">
        <f>COUNTIFS('HAKUM-TABOR'!$D:$D,$A33,'HAKUM-TABOR'!$I:$I,N$1,'HAKUM-TABOR'!$L:$L,"")+COUNTIFS('ZOM-SL'!$D:$D,$A33,'ZOM-SL'!$I:$I,N$1,'ZOM-SL'!$M:$M,"")+COUNTIFS('Deinze Centrum-BLO'!$D:$D,$A33,'Deinze Centrum-BLO'!$I:$I,N$1,'Deinze Centrum-BLO'!$M:$M,"")+COUNTIFS('Secundair-BuSO'!$D:$D,$A33,'Secundair-BuSO'!$I:$I,N$1,'Secundair-BuSO'!$L:$L,"")</f>
        <v>0</v>
      </c>
      <c r="O33" s="114">
        <f>COUNTIFS('HAKUM-TABOR'!$D:$D,$A33,'HAKUM-TABOR'!$I:$I,O$1,'HAKUM-TABOR'!$L:$L,"")+COUNTIFS('ZOM-SL'!$D:$D,$A33,'ZOM-SL'!$I:$I,O$1,'ZOM-SL'!$M:$M,"")+COUNTIFS('Deinze Centrum-BLO'!$D:$D,$A33,'Deinze Centrum-BLO'!$I:$I,O$1,'Deinze Centrum-BLO'!$M:$M,"")+COUNTIFS('Secundair-BuSO'!$D:$D,$A33,'Secundair-BuSO'!$I:$I,O$1,'Secundair-BuSO'!$L:$L,"")</f>
        <v>0</v>
      </c>
      <c r="P33" s="114">
        <f>COUNTIFS('HAKUM-TABOR'!$D:$D,$A33,'HAKUM-TABOR'!$I:$I,P$1,'HAKUM-TABOR'!$L:$L,"")+COUNTIFS('ZOM-SL'!$D:$D,$A33,'ZOM-SL'!$I:$I,P$1,'ZOM-SL'!$M:$M,"")+COUNTIFS('Deinze Centrum-BLO'!$D:$D,$A33,'Deinze Centrum-BLO'!$I:$I,P$1,'Deinze Centrum-BLO'!$M:$M,"")+COUNTIFS('Secundair-BuSO'!$D:$D,$A33,'Secundair-BuSO'!$I:$I,P$1,'Secundair-BuSO'!$L:$L,"")</f>
        <v>0</v>
      </c>
      <c r="Q33" s="114">
        <f>COUNTIFS('HAKUM-TABOR'!$D:$D,$A33,'HAKUM-TABOR'!$I:$I,Q$1,'HAKUM-TABOR'!$L:$L,"")+COUNTIFS('ZOM-SL'!$D:$D,$A33,'ZOM-SL'!$I:$I,Q$1,'ZOM-SL'!$M:$M,"")+COUNTIFS('Deinze Centrum-BLO'!$D:$D,$A33,'Deinze Centrum-BLO'!$I:$I,Q$1,'Deinze Centrum-BLO'!$M:$M,"")+COUNTIFS('Secundair-BuSO'!$D:$D,$A33,'Secundair-BuSO'!$I:$I,Q$1,'Secundair-BuSO'!$L:$L,"")</f>
        <v>0</v>
      </c>
      <c r="R33" s="114">
        <f>COUNTIFS('HAKUM-TABOR'!$D:$D,$A33,'HAKUM-TABOR'!$I:$I,R$1,'HAKUM-TABOR'!$L:$L,"")+COUNTIFS('ZOM-SL'!$D:$D,$A33,'ZOM-SL'!$I:$I,R$1,'ZOM-SL'!$M:$M,"")+COUNTIFS('Deinze Centrum-BLO'!$D:$D,$A33,'Deinze Centrum-BLO'!$I:$I,R$1,'Deinze Centrum-BLO'!$M:$M,"")+COUNTIFS('Secundair-BuSO'!$D:$D,$A33,'Secundair-BuSO'!$I:$I,R$1,'Secundair-BuSO'!$L:$L,"")</f>
        <v>0</v>
      </c>
      <c r="S33" s="6"/>
      <c r="T33" s="7">
        <f t="shared" si="1"/>
        <v>3</v>
      </c>
      <c r="U33" s="8">
        <f t="shared" si="3"/>
        <v>7</v>
      </c>
    </row>
    <row r="34" spans="1:21" x14ac:dyDescent="0.3">
      <c r="A34" s="5" t="str">
        <f>Database!B31</f>
        <v>Nevele Vrij</v>
      </c>
      <c r="B34" s="138"/>
      <c r="C34" s="123">
        <f>COUNTIFS('HAKUM-TABOR'!$D:$D,$A34,'HAKUM-TABOR'!$I:$I,C$1,'HAKUM-TABOR'!$L:$L,"")+COUNTIFS('ZOM-SL'!$D:$D,$A34,'ZOM-SL'!$I:$I,C$1,'ZOM-SL'!$M:$M,"")+COUNTIFS('Deinze Centrum-BLO'!$D:$D,$A34,'Deinze Centrum-BLO'!$I:$I,C$1,'Deinze Centrum-BLO'!$M:$M,"")+COUNTIFS('Secundair-BuSO'!$D:$D,$A34,'Secundair-BuSO'!$I:$I,C$1,'Secundair-BuSO'!$L:$L,"")</f>
        <v>0</v>
      </c>
      <c r="D34" s="114">
        <f>COUNTIFS('HAKUM-TABOR'!$D:$D,$A34,'HAKUM-TABOR'!$I:$I,D$1,'HAKUM-TABOR'!$L:$L,"")+COUNTIFS('ZOM-SL'!$D:$D,$A34,'ZOM-SL'!$I:$I,D$1,'ZOM-SL'!$M:$M,"")+COUNTIFS('Deinze Centrum-BLO'!$D:$D,$A34,'Deinze Centrum-BLO'!$I:$I,D$1,'Deinze Centrum-BLO'!$M:$M,"")+COUNTIFS('Secundair-BuSO'!$D:$D,$A34,'Secundair-BuSO'!$I:$I,D$1,'Secundair-BuSO'!$L:$L,"")</f>
        <v>0</v>
      </c>
      <c r="E34" s="114">
        <f>COUNTIFS('HAKUM-TABOR'!$D:$D,$A34,'HAKUM-TABOR'!$I:$I,E$1,'HAKUM-TABOR'!$L:$L,"")+COUNTIFS('ZOM-SL'!$D:$D,$A34,'ZOM-SL'!$I:$I,E$1,'ZOM-SL'!$M:$M,"")+COUNTIFS('Deinze Centrum-BLO'!$D:$D,$A34,'Deinze Centrum-BLO'!$I:$I,E$1,'Deinze Centrum-BLO'!$M:$M,"")+COUNTIFS('Secundair-BuSO'!$D:$D,$A34,'Secundair-BuSO'!$I:$I,E$1,'Secundair-BuSO'!$L:$L,"")</f>
        <v>0</v>
      </c>
      <c r="F34" s="114">
        <f>COUNTIFS('HAKUM-TABOR'!$D:$D,$A34,'HAKUM-TABOR'!$I:$I,F$1,'HAKUM-TABOR'!$L:$L,"")+COUNTIFS('ZOM-SL'!$D:$D,$A34,'ZOM-SL'!$I:$I,F$1,'ZOM-SL'!$M:$M,"")+COUNTIFS('Deinze Centrum-BLO'!$D:$D,$A34,'Deinze Centrum-BLO'!$I:$I,F$1,'Deinze Centrum-BLO'!$M:$M,"")+COUNTIFS('Secundair-BuSO'!$D:$D,$A34,'Secundair-BuSO'!$I:$I,F$1,'Secundair-BuSO'!$L:$L,"")</f>
        <v>0</v>
      </c>
      <c r="G34" s="114">
        <f>COUNTIFS('HAKUM-TABOR'!$D:$D,$A34,'HAKUM-TABOR'!$I:$I,G$1,'HAKUM-TABOR'!$L:$L,"")+COUNTIFS('ZOM-SL'!$D:$D,$A34,'ZOM-SL'!$I:$I,G$1,'ZOM-SL'!$M:$M,"")+COUNTIFS('Deinze Centrum-BLO'!$D:$D,$A34,'Deinze Centrum-BLO'!$I:$I,G$1,'Deinze Centrum-BLO'!$M:$M,"")+COUNTIFS('Secundair-BuSO'!$D:$D,$A34,'Secundair-BuSO'!$I:$I,G$1,'Secundair-BuSO'!$L:$L,"")</f>
        <v>0</v>
      </c>
      <c r="H34" s="114">
        <f>COUNTIFS('HAKUM-TABOR'!$D:$D,$A34,'HAKUM-TABOR'!$I:$I,H$1,'HAKUM-TABOR'!$L:$L,"")+COUNTIFS('ZOM-SL'!$D:$D,$A34,'ZOM-SL'!$I:$I,H$1,'ZOM-SL'!$M:$M,"")+COUNTIFS('Deinze Centrum-BLO'!$D:$D,$A34,'Deinze Centrum-BLO'!$I:$I,H$1,'Deinze Centrum-BLO'!$M:$M,"")+COUNTIFS('Secundair-BuSO'!$D:$D,$A34,'Secundair-BuSO'!$I:$I,H$1,'Secundair-BuSO'!$L:$L,"")</f>
        <v>0</v>
      </c>
      <c r="I34" s="114">
        <f>COUNTIFS('HAKUM-TABOR'!$D:$D,$A34,'HAKUM-TABOR'!$I:$I,I$1,'HAKUM-TABOR'!$L:$L,"")+COUNTIFS('ZOM-SL'!$D:$D,$A34,'ZOM-SL'!$I:$I,I$1,'ZOM-SL'!$M:$M,"")+COUNTIFS('Deinze Centrum-BLO'!$D:$D,$A34,'Deinze Centrum-BLO'!$I:$I,I$1,'Deinze Centrum-BLO'!$M:$M,"")+COUNTIFS('Secundair-BuSO'!$D:$D,$A34,'Secundair-BuSO'!$I:$I,I$1,'Secundair-BuSO'!$L:$L,"")</f>
        <v>0</v>
      </c>
      <c r="J34" s="114">
        <f>COUNTIFS('HAKUM-TABOR'!$D:$D,$A34,'HAKUM-TABOR'!$I:$I,J$1,'HAKUM-TABOR'!$L:$L,"")+COUNTIFS('ZOM-SL'!$D:$D,$A34,'ZOM-SL'!$I:$I,J$1,'ZOM-SL'!$M:$M,"")+COUNTIFS('Deinze Centrum-BLO'!$D:$D,$A34,'Deinze Centrum-BLO'!$I:$I,J$1,'Deinze Centrum-BLO'!$M:$M,"")+COUNTIFS('Secundair-BuSO'!$D:$D,$A34,'Secundair-BuSO'!$I:$I,J$1,'Secundair-BuSO'!$L:$L,"")</f>
        <v>1</v>
      </c>
      <c r="K34" s="114">
        <f>COUNTIFS('HAKUM-TABOR'!$D:$D,$A34,'HAKUM-TABOR'!$I:$I,K$1,'HAKUM-TABOR'!$L:$L,"")+COUNTIFS('ZOM-SL'!$D:$D,$A34,'ZOM-SL'!$I:$I,K$1,'ZOM-SL'!$M:$M,"")+COUNTIFS('Deinze Centrum-BLO'!$D:$D,$A34,'Deinze Centrum-BLO'!$I:$I,K$1,'Deinze Centrum-BLO'!$M:$M,"")+COUNTIFS('Secundair-BuSO'!$D:$D,$A34,'Secundair-BuSO'!$I:$I,K$1,'Secundair-BuSO'!$L:$L,"")</f>
        <v>1</v>
      </c>
      <c r="L34" s="114">
        <f>COUNTIFS('HAKUM-TABOR'!$D:$D,$A34,'HAKUM-TABOR'!$I:$I,L$1,'HAKUM-TABOR'!$L:$L,"")+COUNTIFS('ZOM-SL'!$D:$D,$A34,'ZOM-SL'!$I:$I,L$1,'ZOM-SL'!$M:$M,"")+COUNTIFS('Deinze Centrum-BLO'!$D:$D,$A34,'Deinze Centrum-BLO'!$I:$I,L$1,'Deinze Centrum-BLO'!$M:$M,"")+COUNTIFS('Secundair-BuSO'!$D:$D,$A34,'Secundair-BuSO'!$I:$I,L$1,'Secundair-BuSO'!$L:$L,"")</f>
        <v>6</v>
      </c>
      <c r="M34" s="114">
        <f>COUNTIFS('HAKUM-TABOR'!$D:$D,$A34,'HAKUM-TABOR'!$I:$I,M$1,'HAKUM-TABOR'!$L:$L,"")+COUNTIFS('ZOM-SL'!$D:$D,$A34,'ZOM-SL'!$I:$I,M$1,'ZOM-SL'!$M:$M,"")+COUNTIFS('Deinze Centrum-BLO'!$D:$D,$A34,'Deinze Centrum-BLO'!$I:$I,M$1,'Deinze Centrum-BLO'!$M:$M,"")+COUNTIFS('Secundair-BuSO'!$D:$D,$A34,'Secundair-BuSO'!$I:$I,M$1,'Secundair-BuSO'!$L:$L,"")</f>
        <v>0</v>
      </c>
      <c r="N34" s="114">
        <f>COUNTIFS('HAKUM-TABOR'!$D:$D,$A34,'HAKUM-TABOR'!$I:$I,N$1,'HAKUM-TABOR'!$L:$L,"")+COUNTIFS('ZOM-SL'!$D:$D,$A34,'ZOM-SL'!$I:$I,N$1,'ZOM-SL'!$M:$M,"")+COUNTIFS('Deinze Centrum-BLO'!$D:$D,$A34,'Deinze Centrum-BLO'!$I:$I,N$1,'Deinze Centrum-BLO'!$M:$M,"")+COUNTIFS('Secundair-BuSO'!$D:$D,$A34,'Secundair-BuSO'!$I:$I,N$1,'Secundair-BuSO'!$L:$L,"")</f>
        <v>0</v>
      </c>
      <c r="O34" s="114">
        <f>COUNTIFS('HAKUM-TABOR'!$D:$D,$A34,'HAKUM-TABOR'!$I:$I,O$1,'HAKUM-TABOR'!$L:$L,"")+COUNTIFS('ZOM-SL'!$D:$D,$A34,'ZOM-SL'!$I:$I,O$1,'ZOM-SL'!$M:$M,"")+COUNTIFS('Deinze Centrum-BLO'!$D:$D,$A34,'Deinze Centrum-BLO'!$I:$I,O$1,'Deinze Centrum-BLO'!$M:$M,"")+COUNTIFS('Secundair-BuSO'!$D:$D,$A34,'Secundair-BuSO'!$I:$I,O$1,'Secundair-BuSO'!$L:$L,"")</f>
        <v>0</v>
      </c>
      <c r="P34" s="114">
        <f>COUNTIFS('HAKUM-TABOR'!$D:$D,$A34,'HAKUM-TABOR'!$I:$I,P$1,'HAKUM-TABOR'!$L:$L,"")+COUNTIFS('ZOM-SL'!$D:$D,$A34,'ZOM-SL'!$I:$I,P$1,'ZOM-SL'!$M:$M,"")+COUNTIFS('Deinze Centrum-BLO'!$D:$D,$A34,'Deinze Centrum-BLO'!$I:$I,P$1,'Deinze Centrum-BLO'!$M:$M,"")+COUNTIFS('Secundair-BuSO'!$D:$D,$A34,'Secundair-BuSO'!$I:$I,P$1,'Secundair-BuSO'!$L:$L,"")</f>
        <v>0</v>
      </c>
      <c r="Q34" s="114">
        <f>COUNTIFS('HAKUM-TABOR'!$D:$D,$A34,'HAKUM-TABOR'!$I:$I,Q$1,'HAKUM-TABOR'!$L:$L,"")+COUNTIFS('ZOM-SL'!$D:$D,$A34,'ZOM-SL'!$I:$I,Q$1,'ZOM-SL'!$M:$M,"")+COUNTIFS('Deinze Centrum-BLO'!$D:$D,$A34,'Deinze Centrum-BLO'!$I:$I,Q$1,'Deinze Centrum-BLO'!$M:$M,"")+COUNTIFS('Secundair-BuSO'!$D:$D,$A34,'Secundair-BuSO'!$I:$I,Q$1,'Secundair-BuSO'!$L:$L,"")</f>
        <v>0</v>
      </c>
      <c r="R34" s="114">
        <f>COUNTIFS('HAKUM-TABOR'!$D:$D,$A34,'HAKUM-TABOR'!$I:$I,R$1,'HAKUM-TABOR'!$L:$L,"")+COUNTIFS('ZOM-SL'!$D:$D,$A34,'ZOM-SL'!$I:$I,R$1,'ZOM-SL'!$M:$M,"")+COUNTIFS('Deinze Centrum-BLO'!$D:$D,$A34,'Deinze Centrum-BLO'!$I:$I,R$1,'Deinze Centrum-BLO'!$M:$M,"")+COUNTIFS('Secundair-BuSO'!$D:$D,$A34,'Secundair-BuSO'!$I:$I,R$1,'Secundair-BuSO'!$L:$L,"")</f>
        <v>0</v>
      </c>
      <c r="S34" s="6"/>
      <c r="T34" s="7">
        <f t="shared" si="1"/>
        <v>3</v>
      </c>
      <c r="U34" s="8">
        <f t="shared" si="3"/>
        <v>8</v>
      </c>
    </row>
    <row r="35" spans="1:21" x14ac:dyDescent="0.3">
      <c r="A35" s="5" t="str">
        <f>Database!B25</f>
        <v>Merendree</v>
      </c>
      <c r="B35" s="138"/>
      <c r="C35" s="123">
        <f>COUNTIFS('HAKUM-TABOR'!$D:$D,$A35,'HAKUM-TABOR'!$I:$I,C$1,'HAKUM-TABOR'!$L:$L,"")+COUNTIFS('ZOM-SL'!$D:$D,$A35,'ZOM-SL'!$I:$I,C$1,'ZOM-SL'!$M:$M,"")+COUNTIFS('Deinze Centrum-BLO'!$D:$D,$A35,'Deinze Centrum-BLO'!$I:$I,C$1,'Deinze Centrum-BLO'!$M:$M,"")+COUNTIFS('Secundair-BuSO'!$D:$D,$A35,'Secundair-BuSO'!$I:$I,C$1,'Secundair-BuSO'!$L:$L,"")</f>
        <v>0</v>
      </c>
      <c r="D35" s="114">
        <f>COUNTIFS('HAKUM-TABOR'!$D:$D,$A35,'HAKUM-TABOR'!$I:$I,D$1,'HAKUM-TABOR'!$L:$L,"")+COUNTIFS('ZOM-SL'!$D:$D,$A35,'ZOM-SL'!$I:$I,D$1,'ZOM-SL'!$M:$M,"")+COUNTIFS('Deinze Centrum-BLO'!$D:$D,$A35,'Deinze Centrum-BLO'!$I:$I,D$1,'Deinze Centrum-BLO'!$M:$M,"")+COUNTIFS('Secundair-BuSO'!$D:$D,$A35,'Secundair-BuSO'!$I:$I,D$1,'Secundair-BuSO'!$L:$L,"")</f>
        <v>0</v>
      </c>
      <c r="E35" s="114">
        <f>COUNTIFS('HAKUM-TABOR'!$D:$D,$A35,'HAKUM-TABOR'!$I:$I,E$1,'HAKUM-TABOR'!$L:$L,"")+COUNTIFS('ZOM-SL'!$D:$D,$A35,'ZOM-SL'!$I:$I,E$1,'ZOM-SL'!$M:$M,"")+COUNTIFS('Deinze Centrum-BLO'!$D:$D,$A35,'Deinze Centrum-BLO'!$I:$I,E$1,'Deinze Centrum-BLO'!$M:$M,"")+COUNTIFS('Secundair-BuSO'!$D:$D,$A35,'Secundair-BuSO'!$I:$I,E$1,'Secundair-BuSO'!$L:$L,"")</f>
        <v>1</v>
      </c>
      <c r="F35" s="114">
        <f>COUNTIFS('HAKUM-TABOR'!$D:$D,$A35,'HAKUM-TABOR'!$I:$I,F$1,'HAKUM-TABOR'!$L:$L,"")+COUNTIFS('ZOM-SL'!$D:$D,$A35,'ZOM-SL'!$I:$I,F$1,'ZOM-SL'!$M:$M,"")+COUNTIFS('Deinze Centrum-BLO'!$D:$D,$A35,'Deinze Centrum-BLO'!$I:$I,F$1,'Deinze Centrum-BLO'!$M:$M,"")+COUNTIFS('Secundair-BuSO'!$D:$D,$A35,'Secundair-BuSO'!$I:$I,F$1,'Secundair-BuSO'!$L:$L,"")</f>
        <v>0</v>
      </c>
      <c r="G35" s="114">
        <f>COUNTIFS('HAKUM-TABOR'!$D:$D,$A35,'HAKUM-TABOR'!$I:$I,G$1,'HAKUM-TABOR'!$L:$L,"")+COUNTIFS('ZOM-SL'!$D:$D,$A35,'ZOM-SL'!$I:$I,G$1,'ZOM-SL'!$M:$M,"")+COUNTIFS('Deinze Centrum-BLO'!$D:$D,$A35,'Deinze Centrum-BLO'!$I:$I,G$1,'Deinze Centrum-BLO'!$M:$M,"")+COUNTIFS('Secundair-BuSO'!$D:$D,$A35,'Secundair-BuSO'!$I:$I,G$1,'Secundair-BuSO'!$L:$L,"")</f>
        <v>0</v>
      </c>
      <c r="H35" s="114">
        <f>COUNTIFS('HAKUM-TABOR'!$D:$D,$A35,'HAKUM-TABOR'!$I:$I,H$1,'HAKUM-TABOR'!$L:$L,"")+COUNTIFS('ZOM-SL'!$D:$D,$A35,'ZOM-SL'!$I:$I,H$1,'ZOM-SL'!$M:$M,"")+COUNTIFS('Deinze Centrum-BLO'!$D:$D,$A35,'Deinze Centrum-BLO'!$I:$I,H$1,'Deinze Centrum-BLO'!$M:$M,"")+COUNTIFS('Secundair-BuSO'!$D:$D,$A35,'Secundair-BuSO'!$I:$I,H$1,'Secundair-BuSO'!$L:$L,"")</f>
        <v>0</v>
      </c>
      <c r="I35" s="114">
        <f>COUNTIFS('HAKUM-TABOR'!$D:$D,$A35,'HAKUM-TABOR'!$I:$I,I$1,'HAKUM-TABOR'!$L:$L,"")+COUNTIFS('ZOM-SL'!$D:$D,$A35,'ZOM-SL'!$I:$I,I$1,'ZOM-SL'!$M:$M,"")+COUNTIFS('Deinze Centrum-BLO'!$D:$D,$A35,'Deinze Centrum-BLO'!$I:$I,I$1,'Deinze Centrum-BLO'!$M:$M,"")+COUNTIFS('Secundair-BuSO'!$D:$D,$A35,'Secundair-BuSO'!$I:$I,I$1,'Secundair-BuSO'!$L:$L,"")</f>
        <v>0</v>
      </c>
      <c r="J35" s="114">
        <f>COUNTIFS('HAKUM-TABOR'!$D:$D,$A35,'HAKUM-TABOR'!$I:$I,J$1,'HAKUM-TABOR'!$L:$L,"")+COUNTIFS('ZOM-SL'!$D:$D,$A35,'ZOM-SL'!$I:$I,J$1,'ZOM-SL'!$M:$M,"")+COUNTIFS('Deinze Centrum-BLO'!$D:$D,$A35,'Deinze Centrum-BLO'!$I:$I,J$1,'Deinze Centrum-BLO'!$M:$M,"")+COUNTIFS('Secundair-BuSO'!$D:$D,$A35,'Secundair-BuSO'!$I:$I,J$1,'Secundair-BuSO'!$L:$L,"")</f>
        <v>3</v>
      </c>
      <c r="K35" s="114">
        <f>COUNTIFS('HAKUM-TABOR'!$D:$D,$A35,'HAKUM-TABOR'!$I:$I,K$1,'HAKUM-TABOR'!$L:$L,"")+COUNTIFS('ZOM-SL'!$D:$D,$A35,'ZOM-SL'!$I:$I,K$1,'ZOM-SL'!$M:$M,"")+COUNTIFS('Deinze Centrum-BLO'!$D:$D,$A35,'Deinze Centrum-BLO'!$I:$I,K$1,'Deinze Centrum-BLO'!$M:$M,"")+COUNTIFS('Secundair-BuSO'!$D:$D,$A35,'Secundair-BuSO'!$I:$I,K$1,'Secundair-BuSO'!$L:$L,"")</f>
        <v>0</v>
      </c>
      <c r="L35" s="114">
        <f>COUNTIFS('HAKUM-TABOR'!$D:$D,$A35,'HAKUM-TABOR'!$I:$I,L$1,'HAKUM-TABOR'!$L:$L,"")+COUNTIFS('ZOM-SL'!$D:$D,$A35,'ZOM-SL'!$I:$I,L$1,'ZOM-SL'!$M:$M,"")+COUNTIFS('Deinze Centrum-BLO'!$D:$D,$A35,'Deinze Centrum-BLO'!$I:$I,L$1,'Deinze Centrum-BLO'!$M:$M,"")+COUNTIFS('Secundair-BuSO'!$D:$D,$A35,'Secundair-BuSO'!$I:$I,L$1,'Secundair-BuSO'!$L:$L,"")</f>
        <v>1</v>
      </c>
      <c r="M35" s="114">
        <f>COUNTIFS('HAKUM-TABOR'!$D:$D,$A35,'HAKUM-TABOR'!$I:$I,M$1,'HAKUM-TABOR'!$L:$L,"")+COUNTIFS('ZOM-SL'!$D:$D,$A35,'ZOM-SL'!$I:$I,M$1,'ZOM-SL'!$M:$M,"")+COUNTIFS('Deinze Centrum-BLO'!$D:$D,$A35,'Deinze Centrum-BLO'!$I:$I,M$1,'Deinze Centrum-BLO'!$M:$M,"")+COUNTIFS('Secundair-BuSO'!$D:$D,$A35,'Secundair-BuSO'!$I:$I,M$1,'Secundair-BuSO'!$L:$L,"")</f>
        <v>0</v>
      </c>
      <c r="N35" s="114">
        <f>COUNTIFS('HAKUM-TABOR'!$D:$D,$A35,'HAKUM-TABOR'!$I:$I,N$1,'HAKUM-TABOR'!$L:$L,"")+COUNTIFS('ZOM-SL'!$D:$D,$A35,'ZOM-SL'!$I:$I,N$1,'ZOM-SL'!$M:$M,"")+COUNTIFS('Deinze Centrum-BLO'!$D:$D,$A35,'Deinze Centrum-BLO'!$I:$I,N$1,'Deinze Centrum-BLO'!$M:$M,"")+COUNTIFS('Secundair-BuSO'!$D:$D,$A35,'Secundair-BuSO'!$I:$I,N$1,'Secundair-BuSO'!$L:$L,"")</f>
        <v>0</v>
      </c>
      <c r="O35" s="114">
        <f>COUNTIFS('HAKUM-TABOR'!$D:$D,$A35,'HAKUM-TABOR'!$I:$I,O$1,'HAKUM-TABOR'!$L:$L,"")+COUNTIFS('ZOM-SL'!$D:$D,$A35,'ZOM-SL'!$I:$I,O$1,'ZOM-SL'!$M:$M,"")+COUNTIFS('Deinze Centrum-BLO'!$D:$D,$A35,'Deinze Centrum-BLO'!$I:$I,O$1,'Deinze Centrum-BLO'!$M:$M,"")+COUNTIFS('Secundair-BuSO'!$D:$D,$A35,'Secundair-BuSO'!$I:$I,O$1,'Secundair-BuSO'!$L:$L,"")</f>
        <v>0</v>
      </c>
      <c r="P35" s="114">
        <f>COUNTIFS('HAKUM-TABOR'!$D:$D,$A35,'HAKUM-TABOR'!$I:$I,P$1,'HAKUM-TABOR'!$L:$L,"")+COUNTIFS('ZOM-SL'!$D:$D,$A35,'ZOM-SL'!$I:$I,P$1,'ZOM-SL'!$M:$M,"")+COUNTIFS('Deinze Centrum-BLO'!$D:$D,$A35,'Deinze Centrum-BLO'!$I:$I,P$1,'Deinze Centrum-BLO'!$M:$M,"")+COUNTIFS('Secundair-BuSO'!$D:$D,$A35,'Secundair-BuSO'!$I:$I,P$1,'Secundair-BuSO'!$L:$L,"")</f>
        <v>0</v>
      </c>
      <c r="Q35" s="114">
        <f>COUNTIFS('HAKUM-TABOR'!$D:$D,$A35,'HAKUM-TABOR'!$I:$I,Q$1,'HAKUM-TABOR'!$L:$L,"")+COUNTIFS('ZOM-SL'!$D:$D,$A35,'ZOM-SL'!$I:$I,Q$1,'ZOM-SL'!$M:$M,"")+COUNTIFS('Deinze Centrum-BLO'!$D:$D,$A35,'Deinze Centrum-BLO'!$I:$I,Q$1,'Deinze Centrum-BLO'!$M:$M,"")+COUNTIFS('Secundair-BuSO'!$D:$D,$A35,'Secundair-BuSO'!$I:$I,Q$1,'Secundair-BuSO'!$L:$L,"")</f>
        <v>0</v>
      </c>
      <c r="R35" s="114">
        <f>COUNTIFS('HAKUM-TABOR'!$D:$D,$A35,'HAKUM-TABOR'!$I:$I,R$1,'HAKUM-TABOR'!$L:$L,"")+COUNTIFS('ZOM-SL'!$D:$D,$A35,'ZOM-SL'!$I:$I,R$1,'ZOM-SL'!$M:$M,"")+COUNTIFS('Deinze Centrum-BLO'!$D:$D,$A35,'Deinze Centrum-BLO'!$I:$I,R$1,'Deinze Centrum-BLO'!$M:$M,"")+COUNTIFS('Secundair-BuSO'!$D:$D,$A35,'Secundair-BuSO'!$I:$I,R$1,'Secundair-BuSO'!$L:$L,"")</f>
        <v>0</v>
      </c>
      <c r="S35" s="6"/>
      <c r="T35" s="7">
        <f t="shared" si="1"/>
        <v>3</v>
      </c>
      <c r="U35" s="8">
        <f t="shared" si="3"/>
        <v>5</v>
      </c>
    </row>
    <row r="36" spans="1:21" ht="15" thickBot="1" x14ac:dyDescent="0.35">
      <c r="A36" s="112" t="str">
        <f>Database!B22</f>
        <v>Landegem</v>
      </c>
      <c r="B36" s="139"/>
      <c r="C36" s="124">
        <f>COUNTIFS('HAKUM-TABOR'!$D:$D,$A36,'HAKUM-TABOR'!$I:$I,C$1,'HAKUM-TABOR'!$L:$L,"")+COUNTIFS('ZOM-SL'!$D:$D,$A36,'ZOM-SL'!$I:$I,C$1,'ZOM-SL'!$M:$M,"")+COUNTIFS('Deinze Centrum-BLO'!$D:$D,$A36,'Deinze Centrum-BLO'!$I:$I,C$1,'Deinze Centrum-BLO'!$M:$M,"")+COUNTIFS('Secundair-BuSO'!$D:$D,$A36,'Secundair-BuSO'!$I:$I,C$1,'Secundair-BuSO'!$L:$L,"")</f>
        <v>0</v>
      </c>
      <c r="D36" s="125">
        <f>COUNTIFS('HAKUM-TABOR'!$D:$D,$A36,'HAKUM-TABOR'!$I:$I,D$1,'HAKUM-TABOR'!$L:$L,"")+COUNTIFS('ZOM-SL'!$D:$D,$A36,'ZOM-SL'!$I:$I,D$1,'ZOM-SL'!$M:$M,"")+COUNTIFS('Deinze Centrum-BLO'!$D:$D,$A36,'Deinze Centrum-BLO'!$I:$I,D$1,'Deinze Centrum-BLO'!$M:$M,"")+COUNTIFS('Secundair-BuSO'!$D:$D,$A36,'Secundair-BuSO'!$I:$I,D$1,'Secundair-BuSO'!$L:$L,"")</f>
        <v>1</v>
      </c>
      <c r="E36" s="125">
        <f>COUNTIFS('HAKUM-TABOR'!$D:$D,$A36,'HAKUM-TABOR'!$I:$I,E$1,'HAKUM-TABOR'!$L:$L,"")+COUNTIFS('ZOM-SL'!$D:$D,$A36,'ZOM-SL'!$I:$I,E$1,'ZOM-SL'!$M:$M,"")+COUNTIFS('Deinze Centrum-BLO'!$D:$D,$A36,'Deinze Centrum-BLO'!$I:$I,E$1,'Deinze Centrum-BLO'!$M:$M,"")+COUNTIFS('Secundair-BuSO'!$D:$D,$A36,'Secundair-BuSO'!$I:$I,E$1,'Secundair-BuSO'!$L:$L,"")</f>
        <v>0</v>
      </c>
      <c r="F36" s="125">
        <f>COUNTIFS('HAKUM-TABOR'!$D:$D,$A36,'HAKUM-TABOR'!$I:$I,F$1,'HAKUM-TABOR'!$L:$L,"")+COUNTIFS('ZOM-SL'!$D:$D,$A36,'ZOM-SL'!$I:$I,F$1,'ZOM-SL'!$M:$M,"")+COUNTIFS('Deinze Centrum-BLO'!$D:$D,$A36,'Deinze Centrum-BLO'!$I:$I,F$1,'Deinze Centrum-BLO'!$M:$M,"")+COUNTIFS('Secundair-BuSO'!$D:$D,$A36,'Secundair-BuSO'!$I:$I,F$1,'Secundair-BuSO'!$L:$L,"")</f>
        <v>0</v>
      </c>
      <c r="G36" s="125">
        <f>COUNTIFS('HAKUM-TABOR'!$D:$D,$A36,'HAKUM-TABOR'!$I:$I,G$1,'HAKUM-TABOR'!$L:$L,"")+COUNTIFS('ZOM-SL'!$D:$D,$A36,'ZOM-SL'!$I:$I,G$1,'ZOM-SL'!$M:$M,"")+COUNTIFS('Deinze Centrum-BLO'!$D:$D,$A36,'Deinze Centrum-BLO'!$I:$I,G$1,'Deinze Centrum-BLO'!$M:$M,"")+COUNTIFS('Secundair-BuSO'!$D:$D,$A36,'Secundair-BuSO'!$I:$I,G$1,'Secundair-BuSO'!$L:$L,"")</f>
        <v>0</v>
      </c>
      <c r="H36" s="125">
        <f>COUNTIFS('HAKUM-TABOR'!$D:$D,$A36,'HAKUM-TABOR'!$I:$I,H$1,'HAKUM-TABOR'!$L:$L,"")+COUNTIFS('ZOM-SL'!$D:$D,$A36,'ZOM-SL'!$I:$I,H$1,'ZOM-SL'!$M:$M,"")+COUNTIFS('Deinze Centrum-BLO'!$D:$D,$A36,'Deinze Centrum-BLO'!$I:$I,H$1,'Deinze Centrum-BLO'!$M:$M,"")+COUNTIFS('Secundair-BuSO'!$D:$D,$A36,'Secundair-BuSO'!$I:$I,H$1,'Secundair-BuSO'!$L:$L,"")</f>
        <v>1</v>
      </c>
      <c r="I36" s="125">
        <f>COUNTIFS('HAKUM-TABOR'!$D:$D,$A36,'HAKUM-TABOR'!$I:$I,I$1,'HAKUM-TABOR'!$L:$L,"")+COUNTIFS('ZOM-SL'!$D:$D,$A36,'ZOM-SL'!$I:$I,I$1,'ZOM-SL'!$M:$M,"")+COUNTIFS('Deinze Centrum-BLO'!$D:$D,$A36,'Deinze Centrum-BLO'!$I:$I,I$1,'Deinze Centrum-BLO'!$M:$M,"")+COUNTIFS('Secundair-BuSO'!$D:$D,$A36,'Secundair-BuSO'!$I:$I,I$1,'Secundair-BuSO'!$L:$L,"")</f>
        <v>0</v>
      </c>
      <c r="J36" s="125">
        <f>COUNTIFS('HAKUM-TABOR'!$D:$D,$A36,'HAKUM-TABOR'!$I:$I,J$1,'HAKUM-TABOR'!$L:$L,"")+COUNTIFS('ZOM-SL'!$D:$D,$A36,'ZOM-SL'!$I:$I,J$1,'ZOM-SL'!$M:$M,"")+COUNTIFS('Deinze Centrum-BLO'!$D:$D,$A36,'Deinze Centrum-BLO'!$I:$I,J$1,'Deinze Centrum-BLO'!$M:$M,"")+COUNTIFS('Secundair-BuSO'!$D:$D,$A36,'Secundair-BuSO'!$I:$I,J$1,'Secundair-BuSO'!$L:$L,"")</f>
        <v>0</v>
      </c>
      <c r="K36" s="125">
        <f>COUNTIFS('HAKUM-TABOR'!$D:$D,$A36,'HAKUM-TABOR'!$I:$I,K$1,'HAKUM-TABOR'!$L:$L,"")+COUNTIFS('ZOM-SL'!$D:$D,$A36,'ZOM-SL'!$I:$I,K$1,'ZOM-SL'!$M:$M,"")+COUNTIFS('Deinze Centrum-BLO'!$D:$D,$A36,'Deinze Centrum-BLO'!$I:$I,K$1,'Deinze Centrum-BLO'!$M:$M,"")+COUNTIFS('Secundair-BuSO'!$D:$D,$A36,'Secundair-BuSO'!$I:$I,K$1,'Secundair-BuSO'!$L:$L,"")</f>
        <v>0</v>
      </c>
      <c r="L36" s="125">
        <f>COUNTIFS('HAKUM-TABOR'!$D:$D,$A36,'HAKUM-TABOR'!$I:$I,L$1,'HAKUM-TABOR'!$L:$L,"")+COUNTIFS('ZOM-SL'!$D:$D,$A36,'ZOM-SL'!$I:$I,L$1,'ZOM-SL'!$M:$M,"")+COUNTIFS('Deinze Centrum-BLO'!$D:$D,$A36,'Deinze Centrum-BLO'!$I:$I,L$1,'Deinze Centrum-BLO'!$M:$M,"")+COUNTIFS('Secundair-BuSO'!$D:$D,$A36,'Secundair-BuSO'!$I:$I,L$1,'Secundair-BuSO'!$L:$L,"")</f>
        <v>4</v>
      </c>
      <c r="M36" s="125">
        <f>COUNTIFS('HAKUM-TABOR'!$D:$D,$A36,'HAKUM-TABOR'!$I:$I,M$1,'HAKUM-TABOR'!$L:$L,"")+COUNTIFS('ZOM-SL'!$D:$D,$A36,'ZOM-SL'!$I:$I,M$1,'ZOM-SL'!$M:$M,"")+COUNTIFS('Deinze Centrum-BLO'!$D:$D,$A36,'Deinze Centrum-BLO'!$I:$I,M$1,'Deinze Centrum-BLO'!$M:$M,"")+COUNTIFS('Secundair-BuSO'!$D:$D,$A36,'Secundair-BuSO'!$I:$I,M$1,'Secundair-BuSO'!$L:$L,"")</f>
        <v>5</v>
      </c>
      <c r="N36" s="125">
        <f>COUNTIFS('HAKUM-TABOR'!$D:$D,$A36,'HAKUM-TABOR'!$I:$I,N$1,'HAKUM-TABOR'!$L:$L,"")+COUNTIFS('ZOM-SL'!$D:$D,$A36,'ZOM-SL'!$I:$I,N$1,'ZOM-SL'!$M:$M,"")+COUNTIFS('Deinze Centrum-BLO'!$D:$D,$A36,'Deinze Centrum-BLO'!$I:$I,N$1,'Deinze Centrum-BLO'!$M:$M,"")+COUNTIFS('Secundair-BuSO'!$D:$D,$A36,'Secundair-BuSO'!$I:$I,N$1,'Secundair-BuSO'!$L:$L,"")</f>
        <v>0</v>
      </c>
      <c r="O36" s="125">
        <f>COUNTIFS('HAKUM-TABOR'!$D:$D,$A36,'HAKUM-TABOR'!$I:$I,O$1,'HAKUM-TABOR'!$L:$L,"")+COUNTIFS('ZOM-SL'!$D:$D,$A36,'ZOM-SL'!$I:$I,O$1,'ZOM-SL'!$M:$M,"")+COUNTIFS('Deinze Centrum-BLO'!$D:$D,$A36,'Deinze Centrum-BLO'!$I:$I,O$1,'Deinze Centrum-BLO'!$M:$M,"")+COUNTIFS('Secundair-BuSO'!$D:$D,$A36,'Secundair-BuSO'!$I:$I,O$1,'Secundair-BuSO'!$L:$L,"")</f>
        <v>1</v>
      </c>
      <c r="P36" s="125">
        <f>COUNTIFS('HAKUM-TABOR'!$D:$D,$A36,'HAKUM-TABOR'!$I:$I,P$1,'HAKUM-TABOR'!$L:$L,"")+COUNTIFS('ZOM-SL'!$D:$D,$A36,'ZOM-SL'!$I:$I,P$1,'ZOM-SL'!$M:$M,"")+COUNTIFS('Deinze Centrum-BLO'!$D:$D,$A36,'Deinze Centrum-BLO'!$I:$I,P$1,'Deinze Centrum-BLO'!$M:$M,"")+COUNTIFS('Secundair-BuSO'!$D:$D,$A36,'Secundair-BuSO'!$I:$I,P$1,'Secundair-BuSO'!$L:$L,"")</f>
        <v>0</v>
      </c>
      <c r="Q36" s="125">
        <f>COUNTIFS('HAKUM-TABOR'!$D:$D,$A36,'HAKUM-TABOR'!$I:$I,Q$1,'HAKUM-TABOR'!$L:$L,"")+COUNTIFS('ZOM-SL'!$D:$D,$A36,'ZOM-SL'!$I:$I,Q$1,'ZOM-SL'!$M:$M,"")+COUNTIFS('Deinze Centrum-BLO'!$D:$D,$A36,'Deinze Centrum-BLO'!$I:$I,Q$1,'Deinze Centrum-BLO'!$M:$M,"")+COUNTIFS('Secundair-BuSO'!$D:$D,$A36,'Secundair-BuSO'!$I:$I,Q$1,'Secundair-BuSO'!$L:$L,"")</f>
        <v>0</v>
      </c>
      <c r="R36" s="114">
        <f>COUNTIFS('HAKUM-TABOR'!$D:$D,$A36,'HAKUM-TABOR'!$I:$I,R$1,'HAKUM-TABOR'!$L:$L,"")+COUNTIFS('ZOM-SL'!$D:$D,$A36,'ZOM-SL'!$I:$I,R$1,'ZOM-SL'!$M:$M,"")+COUNTIFS('Deinze Centrum-BLO'!$D:$D,$A36,'Deinze Centrum-BLO'!$I:$I,R$1,'Deinze Centrum-BLO'!$M:$M,"")+COUNTIFS('Secundair-BuSO'!$D:$D,$A36,'Secundair-BuSO'!$I:$I,R$1,'Secundair-BuSO'!$L:$L,"")</f>
        <v>0</v>
      </c>
      <c r="S36" s="113"/>
      <c r="T36" s="7">
        <f t="shared" si="1"/>
        <v>5</v>
      </c>
      <c r="U36" s="29">
        <f>SUM(C36:R36)</f>
        <v>12</v>
      </c>
    </row>
    <row r="37" spans="1:21" ht="15" thickTop="1" x14ac:dyDescent="0.3">
      <c r="A37" s="5" t="s">
        <v>28</v>
      </c>
      <c r="B37" s="141" t="s">
        <v>84</v>
      </c>
      <c r="C37" s="114">
        <f>COUNTIFS('HAKUM-TABOR'!$D:$D,$A37,'HAKUM-TABOR'!$I:$I,C$1,'HAKUM-TABOR'!$L:$L,"")+COUNTIFS('ZOM-SL'!$D:$D,$A37,'ZOM-SL'!$I:$I,C$1,'ZOM-SL'!$M:$M,"")+COUNTIFS('Deinze Centrum-BLO'!$D:$D,$A37,'Deinze Centrum-BLO'!$I:$I,C$1,'Deinze Centrum-BLO'!$M:$M,"")+COUNTIFS('Secundair-BuSO'!$D:$D,$A37,'Secundair-BuSO'!$I:$I,C$1,'Secundair-BuSO'!$L:$L,"")</f>
        <v>1</v>
      </c>
      <c r="D37" s="114">
        <f>COUNTIFS('HAKUM-TABOR'!$D:$D,$A37,'HAKUM-TABOR'!$I:$I,D$1,'HAKUM-TABOR'!$L:$L,"")+COUNTIFS('ZOM-SL'!$D:$D,$A37,'ZOM-SL'!$I:$I,D$1,'ZOM-SL'!$M:$M,"")+COUNTIFS('Deinze Centrum-BLO'!$D:$D,$A37,'Deinze Centrum-BLO'!$I:$I,D$1,'Deinze Centrum-BLO'!$M:$M,"")+COUNTIFS('Secundair-BuSO'!$D:$D,$A37,'Secundair-BuSO'!$I:$I,D$1,'Secundair-BuSO'!$L:$L,"")</f>
        <v>0</v>
      </c>
      <c r="E37" s="114">
        <f>COUNTIFS('HAKUM-TABOR'!$D:$D,$A37,'HAKUM-TABOR'!$I:$I,E$1,'HAKUM-TABOR'!$L:$L,"")+COUNTIFS('ZOM-SL'!$D:$D,$A37,'ZOM-SL'!$I:$I,E$1,'ZOM-SL'!$M:$M,"")+COUNTIFS('Deinze Centrum-BLO'!$D:$D,$A37,'Deinze Centrum-BLO'!$I:$I,E$1,'Deinze Centrum-BLO'!$M:$M,"")+COUNTIFS('Secundair-BuSO'!$D:$D,$A37,'Secundair-BuSO'!$I:$I,E$1,'Secundair-BuSO'!$L:$L,"")</f>
        <v>2</v>
      </c>
      <c r="F37" s="114">
        <f>COUNTIFS('HAKUM-TABOR'!$D:$D,$A37,'HAKUM-TABOR'!$I:$I,F$1,'HAKUM-TABOR'!$L:$L,"")+COUNTIFS('ZOM-SL'!$D:$D,$A37,'ZOM-SL'!$I:$I,F$1,'ZOM-SL'!$M:$M,"")+COUNTIFS('Deinze Centrum-BLO'!$D:$D,$A37,'Deinze Centrum-BLO'!$I:$I,F$1,'Deinze Centrum-BLO'!$M:$M,"")+COUNTIFS('Secundair-BuSO'!$D:$D,$A37,'Secundair-BuSO'!$I:$I,F$1,'Secundair-BuSO'!$L:$L,"")</f>
        <v>0</v>
      </c>
      <c r="G37" s="114">
        <f>COUNTIFS('HAKUM-TABOR'!$D:$D,$A37,'HAKUM-TABOR'!$I:$I,G$1,'HAKUM-TABOR'!$L:$L,"")+COUNTIFS('ZOM-SL'!$D:$D,$A37,'ZOM-SL'!$I:$I,G$1,'ZOM-SL'!$M:$M,"")+COUNTIFS('Deinze Centrum-BLO'!$D:$D,$A37,'Deinze Centrum-BLO'!$I:$I,G$1,'Deinze Centrum-BLO'!$M:$M,"")+COUNTIFS('Secundair-BuSO'!$D:$D,$A37,'Secundair-BuSO'!$I:$I,G$1,'Secundair-BuSO'!$L:$L,"")</f>
        <v>0</v>
      </c>
      <c r="H37" s="114">
        <f>COUNTIFS('HAKUM-TABOR'!$D:$D,$A37,'HAKUM-TABOR'!$I:$I,H$1,'HAKUM-TABOR'!$L:$L,"")+COUNTIFS('ZOM-SL'!$D:$D,$A37,'ZOM-SL'!$I:$I,H$1,'ZOM-SL'!$M:$M,"")+COUNTIFS('Deinze Centrum-BLO'!$D:$D,$A37,'Deinze Centrum-BLO'!$I:$I,H$1,'Deinze Centrum-BLO'!$M:$M,"")+COUNTIFS('Secundair-BuSO'!$D:$D,$A37,'Secundair-BuSO'!$I:$I,H$1,'Secundair-BuSO'!$L:$L,"")</f>
        <v>0</v>
      </c>
      <c r="I37" s="114">
        <f>COUNTIFS('HAKUM-TABOR'!$D:$D,$A37,'HAKUM-TABOR'!$I:$I,I$1,'HAKUM-TABOR'!$L:$L,"")+COUNTIFS('ZOM-SL'!$D:$D,$A37,'ZOM-SL'!$I:$I,I$1,'ZOM-SL'!$M:$M,"")+COUNTIFS('Deinze Centrum-BLO'!$D:$D,$A37,'Deinze Centrum-BLO'!$I:$I,I$1,'Deinze Centrum-BLO'!$M:$M,"")+COUNTIFS('Secundair-BuSO'!$D:$D,$A37,'Secundair-BuSO'!$I:$I,I$1,'Secundair-BuSO'!$L:$L,"")</f>
        <v>1</v>
      </c>
      <c r="J37" s="114">
        <f>COUNTIFS('HAKUM-TABOR'!$D:$D,$A37,'HAKUM-TABOR'!$I:$I,J$1,'HAKUM-TABOR'!$L:$L,"")+COUNTIFS('ZOM-SL'!$D:$D,$A37,'ZOM-SL'!$I:$I,J$1,'ZOM-SL'!$M:$M,"")+COUNTIFS('Deinze Centrum-BLO'!$D:$D,$A37,'Deinze Centrum-BLO'!$I:$I,J$1,'Deinze Centrum-BLO'!$M:$M,"")+COUNTIFS('Secundair-BuSO'!$D:$D,$A37,'Secundair-BuSO'!$I:$I,J$1,'Secundair-BuSO'!$L:$L,"")</f>
        <v>0</v>
      </c>
      <c r="K37" s="114">
        <f>COUNTIFS('HAKUM-TABOR'!$D:$D,$A37,'HAKUM-TABOR'!$I:$I,K$1,'HAKUM-TABOR'!$L:$L,"")+COUNTIFS('ZOM-SL'!$D:$D,$A37,'ZOM-SL'!$I:$I,K$1,'ZOM-SL'!$M:$M,"")+COUNTIFS('Deinze Centrum-BLO'!$D:$D,$A37,'Deinze Centrum-BLO'!$I:$I,K$1,'Deinze Centrum-BLO'!$M:$M,"")+COUNTIFS('Secundair-BuSO'!$D:$D,$A37,'Secundair-BuSO'!$I:$I,K$1,'Secundair-BuSO'!$L:$L,"")</f>
        <v>0</v>
      </c>
      <c r="L37" s="114">
        <f>COUNTIFS('HAKUM-TABOR'!$D:$D,$A37,'HAKUM-TABOR'!$I:$I,L$1,'HAKUM-TABOR'!$L:$L,"")+COUNTIFS('ZOM-SL'!$D:$D,$A37,'ZOM-SL'!$I:$I,L$1,'ZOM-SL'!$M:$M,"")+COUNTIFS('Deinze Centrum-BLO'!$D:$D,$A37,'Deinze Centrum-BLO'!$I:$I,L$1,'Deinze Centrum-BLO'!$M:$M,"")+COUNTIFS('Secundair-BuSO'!$D:$D,$A37,'Secundair-BuSO'!$I:$I,L$1,'Secundair-BuSO'!$L:$L,"")</f>
        <v>0</v>
      </c>
      <c r="M37" s="114">
        <f>COUNTIFS('HAKUM-TABOR'!$D:$D,$A37,'HAKUM-TABOR'!$I:$I,M$1,'HAKUM-TABOR'!$L:$L,"")+COUNTIFS('ZOM-SL'!$D:$D,$A37,'ZOM-SL'!$I:$I,M$1,'ZOM-SL'!$M:$M,"")+COUNTIFS('Deinze Centrum-BLO'!$D:$D,$A37,'Deinze Centrum-BLO'!$I:$I,M$1,'Deinze Centrum-BLO'!$M:$M,"")+COUNTIFS('Secundair-BuSO'!$D:$D,$A37,'Secundair-BuSO'!$I:$I,M$1,'Secundair-BuSO'!$L:$L,"")</f>
        <v>0</v>
      </c>
      <c r="N37" s="114">
        <f>COUNTIFS('HAKUM-TABOR'!$D:$D,$A37,'HAKUM-TABOR'!$I:$I,N$1,'HAKUM-TABOR'!$L:$L,"")+COUNTIFS('ZOM-SL'!$D:$D,$A37,'ZOM-SL'!$I:$I,N$1,'ZOM-SL'!$M:$M,"")+COUNTIFS('Deinze Centrum-BLO'!$D:$D,$A37,'Deinze Centrum-BLO'!$I:$I,N$1,'Deinze Centrum-BLO'!$M:$M,"")+COUNTIFS('Secundair-BuSO'!$D:$D,$A37,'Secundair-BuSO'!$I:$I,N$1,'Secundair-BuSO'!$L:$L,"")</f>
        <v>0</v>
      </c>
      <c r="O37" s="114">
        <f>COUNTIFS('HAKUM-TABOR'!$D:$D,$A37,'HAKUM-TABOR'!$I:$I,O$1,'HAKUM-TABOR'!$L:$L,"")+COUNTIFS('ZOM-SL'!$D:$D,$A37,'ZOM-SL'!$I:$I,O$1,'ZOM-SL'!$M:$M,"")+COUNTIFS('Deinze Centrum-BLO'!$D:$D,$A37,'Deinze Centrum-BLO'!$I:$I,O$1,'Deinze Centrum-BLO'!$M:$M,"")+COUNTIFS('Secundair-BuSO'!$D:$D,$A37,'Secundair-BuSO'!$I:$I,O$1,'Secundair-BuSO'!$L:$L,"")</f>
        <v>3</v>
      </c>
      <c r="P37" s="114">
        <f>COUNTIFS('HAKUM-TABOR'!$D:$D,$A37,'HAKUM-TABOR'!$I:$I,P$1,'HAKUM-TABOR'!$L:$L,"")+COUNTIFS('ZOM-SL'!$D:$D,$A37,'ZOM-SL'!$I:$I,P$1,'ZOM-SL'!$M:$M,"")+COUNTIFS('Deinze Centrum-BLO'!$D:$D,$A37,'Deinze Centrum-BLO'!$I:$I,P$1,'Deinze Centrum-BLO'!$M:$M,"")+COUNTIFS('Secundair-BuSO'!$D:$D,$A37,'Secundair-BuSO'!$I:$I,P$1,'Secundair-BuSO'!$L:$L,"")</f>
        <v>0</v>
      </c>
      <c r="Q37" s="114">
        <f>COUNTIFS('HAKUM-TABOR'!$D:$D,$A37,'HAKUM-TABOR'!$I:$I,Q$1,'HAKUM-TABOR'!$L:$L,"")+COUNTIFS('ZOM-SL'!$D:$D,$A37,'ZOM-SL'!$I:$I,Q$1,'ZOM-SL'!$M:$M,"")+COUNTIFS('Deinze Centrum-BLO'!$D:$D,$A37,'Deinze Centrum-BLO'!$I:$I,Q$1,'Deinze Centrum-BLO'!$M:$M,"")+COUNTIFS('Secundair-BuSO'!$D:$D,$A37,'Secundair-BuSO'!$I:$I,Q$1,'Secundair-BuSO'!$L:$L,"")</f>
        <v>0</v>
      </c>
      <c r="R37" s="122">
        <f>COUNTIFS('HAKUM-TABOR'!$D:$D,$A37,'HAKUM-TABOR'!$I:$I,R$1,'HAKUM-TABOR'!$L:$L,"")+COUNTIFS('ZOM-SL'!$D:$D,$A37,'ZOM-SL'!$I:$I,R$1,'ZOM-SL'!$M:$M,"")+COUNTIFS('Deinze Centrum-BLO'!$D:$D,$A37,'Deinze Centrum-BLO'!$I:$I,R$1,'Deinze Centrum-BLO'!$M:$M,"")+COUNTIFS('Secundair-BuSO'!$D:$D,$A37,'Secundair-BuSO'!$I:$I,R$1,'Secundair-BuSO'!$L:$L,"")</f>
        <v>0</v>
      </c>
      <c r="S37" s="6"/>
      <c r="T37" s="21">
        <f t="shared" si="1"/>
        <v>4</v>
      </c>
      <c r="U37" s="8">
        <f t="shared" ref="U37" si="4">SUM(C37:R37)</f>
        <v>7</v>
      </c>
    </row>
    <row r="38" spans="1:21" ht="15" thickBot="1" x14ac:dyDescent="0.35">
      <c r="A38" s="17" t="str">
        <f>Database!B36</f>
        <v>Ursel</v>
      </c>
      <c r="B38" s="145"/>
      <c r="C38" s="114">
        <f>COUNTIFS('HAKUM-TABOR'!$D:$D,$A38,'HAKUM-TABOR'!$I:$I,C$1,'HAKUM-TABOR'!$L:$L,"")+COUNTIFS('ZOM-SL'!$D:$D,$A38,'ZOM-SL'!$I:$I,C$1,'ZOM-SL'!$M:$M,"")+COUNTIFS('Deinze Centrum-BLO'!$D:$D,$A38,'Deinze Centrum-BLO'!$I:$I,C$1,'Deinze Centrum-BLO'!$M:$M,"")+COUNTIFS('Secundair-BuSO'!$D:$D,$A38,'Secundair-BuSO'!$I:$I,C$1,'Secundair-BuSO'!$L:$L,"")</f>
        <v>0</v>
      </c>
      <c r="D38" s="114">
        <f>COUNTIFS('HAKUM-TABOR'!$D:$D,$A38,'HAKUM-TABOR'!$I:$I,D$1,'HAKUM-TABOR'!$L:$L,"")+COUNTIFS('ZOM-SL'!$D:$D,$A38,'ZOM-SL'!$I:$I,D$1,'ZOM-SL'!$M:$M,"")+COUNTIFS('Deinze Centrum-BLO'!$D:$D,$A38,'Deinze Centrum-BLO'!$I:$I,D$1,'Deinze Centrum-BLO'!$M:$M,"")+COUNTIFS('Secundair-BuSO'!$D:$D,$A38,'Secundair-BuSO'!$I:$I,D$1,'Secundair-BuSO'!$L:$L,"")</f>
        <v>0</v>
      </c>
      <c r="E38" s="114">
        <f>COUNTIFS('HAKUM-TABOR'!$D:$D,$A38,'HAKUM-TABOR'!$I:$I,E$1,'HAKUM-TABOR'!$L:$L,"")+COUNTIFS('ZOM-SL'!$D:$D,$A38,'ZOM-SL'!$I:$I,E$1,'ZOM-SL'!$M:$M,"")+COUNTIFS('Deinze Centrum-BLO'!$D:$D,$A38,'Deinze Centrum-BLO'!$I:$I,E$1,'Deinze Centrum-BLO'!$M:$M,"")+COUNTIFS('Secundair-BuSO'!$D:$D,$A38,'Secundair-BuSO'!$I:$I,E$1,'Secundair-BuSO'!$L:$L,"")</f>
        <v>4</v>
      </c>
      <c r="F38" s="114">
        <f>COUNTIFS('HAKUM-TABOR'!$D:$D,$A38,'HAKUM-TABOR'!$I:$I,F$1,'HAKUM-TABOR'!$L:$L,"")+COUNTIFS('ZOM-SL'!$D:$D,$A38,'ZOM-SL'!$I:$I,F$1,'ZOM-SL'!$M:$M,"")+COUNTIFS('Deinze Centrum-BLO'!$D:$D,$A38,'Deinze Centrum-BLO'!$I:$I,F$1,'Deinze Centrum-BLO'!$M:$M,"")+COUNTIFS('Secundair-BuSO'!$D:$D,$A38,'Secundair-BuSO'!$I:$I,F$1,'Secundair-BuSO'!$L:$L,"")</f>
        <v>1</v>
      </c>
      <c r="G38" s="114">
        <f>COUNTIFS('HAKUM-TABOR'!$D:$D,$A38,'HAKUM-TABOR'!$I:$I,G$1,'HAKUM-TABOR'!$L:$L,"")+COUNTIFS('ZOM-SL'!$D:$D,$A38,'ZOM-SL'!$I:$I,G$1,'ZOM-SL'!$M:$M,"")+COUNTIFS('Deinze Centrum-BLO'!$D:$D,$A38,'Deinze Centrum-BLO'!$I:$I,G$1,'Deinze Centrum-BLO'!$M:$M,"")+COUNTIFS('Secundair-BuSO'!$D:$D,$A38,'Secundair-BuSO'!$I:$I,G$1,'Secundair-BuSO'!$L:$L,"")</f>
        <v>0</v>
      </c>
      <c r="H38" s="114">
        <f>COUNTIFS('HAKUM-TABOR'!$D:$D,$A38,'HAKUM-TABOR'!$I:$I,H$1,'HAKUM-TABOR'!$L:$L,"")+COUNTIFS('ZOM-SL'!$D:$D,$A38,'ZOM-SL'!$I:$I,H$1,'ZOM-SL'!$M:$M,"")+COUNTIFS('Deinze Centrum-BLO'!$D:$D,$A38,'Deinze Centrum-BLO'!$I:$I,H$1,'Deinze Centrum-BLO'!$M:$M,"")+COUNTIFS('Secundair-BuSO'!$D:$D,$A38,'Secundair-BuSO'!$I:$I,H$1,'Secundair-BuSO'!$L:$L,"")</f>
        <v>0</v>
      </c>
      <c r="I38" s="114">
        <f>COUNTIFS('HAKUM-TABOR'!$D:$D,$A38,'HAKUM-TABOR'!$I:$I,I$1,'HAKUM-TABOR'!$L:$L,"")+COUNTIFS('ZOM-SL'!$D:$D,$A38,'ZOM-SL'!$I:$I,I$1,'ZOM-SL'!$M:$M,"")+COUNTIFS('Deinze Centrum-BLO'!$D:$D,$A38,'Deinze Centrum-BLO'!$I:$I,I$1,'Deinze Centrum-BLO'!$M:$M,"")+COUNTIFS('Secundair-BuSO'!$D:$D,$A38,'Secundair-BuSO'!$I:$I,I$1,'Secundair-BuSO'!$L:$L,"")</f>
        <v>0</v>
      </c>
      <c r="J38" s="114">
        <f>COUNTIFS('HAKUM-TABOR'!$D:$D,$A38,'HAKUM-TABOR'!$I:$I,J$1,'HAKUM-TABOR'!$L:$L,"")+COUNTIFS('ZOM-SL'!$D:$D,$A38,'ZOM-SL'!$I:$I,J$1,'ZOM-SL'!$M:$M,"")+COUNTIFS('Deinze Centrum-BLO'!$D:$D,$A38,'Deinze Centrum-BLO'!$I:$I,J$1,'Deinze Centrum-BLO'!$M:$M,"")+COUNTIFS('Secundair-BuSO'!$D:$D,$A38,'Secundair-BuSO'!$I:$I,J$1,'Secundair-BuSO'!$L:$L,"")</f>
        <v>0</v>
      </c>
      <c r="K38" s="114">
        <f>COUNTIFS('HAKUM-TABOR'!$D:$D,$A38,'HAKUM-TABOR'!$I:$I,K$1,'HAKUM-TABOR'!$L:$L,"")+COUNTIFS('ZOM-SL'!$D:$D,$A38,'ZOM-SL'!$I:$I,K$1,'ZOM-SL'!$M:$M,"")+COUNTIFS('Deinze Centrum-BLO'!$D:$D,$A38,'Deinze Centrum-BLO'!$I:$I,K$1,'Deinze Centrum-BLO'!$M:$M,"")+COUNTIFS('Secundair-BuSO'!$D:$D,$A38,'Secundair-BuSO'!$I:$I,K$1,'Secundair-BuSO'!$L:$L,"")</f>
        <v>0</v>
      </c>
      <c r="L38" s="114">
        <f>COUNTIFS('HAKUM-TABOR'!$D:$D,$A38,'HAKUM-TABOR'!$I:$I,L$1,'HAKUM-TABOR'!$L:$L,"")+COUNTIFS('ZOM-SL'!$D:$D,$A38,'ZOM-SL'!$I:$I,L$1,'ZOM-SL'!$M:$M,"")+COUNTIFS('Deinze Centrum-BLO'!$D:$D,$A38,'Deinze Centrum-BLO'!$I:$I,L$1,'Deinze Centrum-BLO'!$M:$M,"")+COUNTIFS('Secundair-BuSO'!$D:$D,$A38,'Secundair-BuSO'!$I:$I,L$1,'Secundair-BuSO'!$L:$L,"")</f>
        <v>0</v>
      </c>
      <c r="M38" s="114">
        <f>COUNTIFS('HAKUM-TABOR'!$D:$D,$A38,'HAKUM-TABOR'!$I:$I,M$1,'HAKUM-TABOR'!$L:$L,"")+COUNTIFS('ZOM-SL'!$D:$D,$A38,'ZOM-SL'!$I:$I,M$1,'ZOM-SL'!$M:$M,"")+COUNTIFS('Deinze Centrum-BLO'!$D:$D,$A38,'Deinze Centrum-BLO'!$I:$I,M$1,'Deinze Centrum-BLO'!$M:$M,"")+COUNTIFS('Secundair-BuSO'!$D:$D,$A38,'Secundair-BuSO'!$I:$I,M$1,'Secundair-BuSO'!$L:$L,"")</f>
        <v>0</v>
      </c>
      <c r="N38" s="114">
        <f>COUNTIFS('HAKUM-TABOR'!$D:$D,$A38,'HAKUM-TABOR'!$I:$I,N$1,'HAKUM-TABOR'!$L:$L,"")+COUNTIFS('ZOM-SL'!$D:$D,$A38,'ZOM-SL'!$I:$I,N$1,'ZOM-SL'!$M:$M,"")+COUNTIFS('Deinze Centrum-BLO'!$D:$D,$A38,'Deinze Centrum-BLO'!$I:$I,N$1,'Deinze Centrum-BLO'!$M:$M,"")+COUNTIFS('Secundair-BuSO'!$D:$D,$A38,'Secundair-BuSO'!$I:$I,N$1,'Secundair-BuSO'!$L:$L,"")</f>
        <v>0</v>
      </c>
      <c r="O38" s="114">
        <f>COUNTIFS('HAKUM-TABOR'!$D:$D,$A38,'HAKUM-TABOR'!$I:$I,O$1,'HAKUM-TABOR'!$L:$L,"")+COUNTIFS('ZOM-SL'!$D:$D,$A38,'ZOM-SL'!$I:$I,O$1,'ZOM-SL'!$M:$M,"")+COUNTIFS('Deinze Centrum-BLO'!$D:$D,$A38,'Deinze Centrum-BLO'!$I:$I,O$1,'Deinze Centrum-BLO'!$M:$M,"")+COUNTIFS('Secundair-BuSO'!$D:$D,$A38,'Secundair-BuSO'!$I:$I,O$1,'Secundair-BuSO'!$L:$L,"")</f>
        <v>1</v>
      </c>
      <c r="P38" s="114">
        <f>COUNTIFS('HAKUM-TABOR'!$D:$D,$A38,'HAKUM-TABOR'!$I:$I,P$1,'HAKUM-TABOR'!$L:$L,"")+COUNTIFS('ZOM-SL'!$D:$D,$A38,'ZOM-SL'!$I:$I,P$1,'ZOM-SL'!$M:$M,"")+COUNTIFS('Deinze Centrum-BLO'!$D:$D,$A38,'Deinze Centrum-BLO'!$I:$I,P$1,'Deinze Centrum-BLO'!$M:$M,"")+COUNTIFS('Secundair-BuSO'!$D:$D,$A38,'Secundair-BuSO'!$I:$I,P$1,'Secundair-BuSO'!$L:$L,"")</f>
        <v>0</v>
      </c>
      <c r="Q38" s="114">
        <f>COUNTIFS('HAKUM-TABOR'!$D:$D,$A38,'HAKUM-TABOR'!$I:$I,Q$1,'HAKUM-TABOR'!$L:$L,"")+COUNTIFS('ZOM-SL'!$D:$D,$A38,'ZOM-SL'!$I:$I,Q$1,'ZOM-SL'!$M:$M,"")+COUNTIFS('Deinze Centrum-BLO'!$D:$D,$A38,'Deinze Centrum-BLO'!$I:$I,Q$1,'Deinze Centrum-BLO'!$M:$M,"")+COUNTIFS('Secundair-BuSO'!$D:$D,$A38,'Secundair-BuSO'!$I:$I,Q$1,'Secundair-BuSO'!$L:$L,"")</f>
        <v>0</v>
      </c>
      <c r="R38" s="125">
        <f>COUNTIFS('HAKUM-TABOR'!$D:$D,$A38,'HAKUM-TABOR'!$I:$I,R$1,'HAKUM-TABOR'!$L:$L,"")+COUNTIFS('ZOM-SL'!$D:$D,$A38,'ZOM-SL'!$I:$I,R$1,'ZOM-SL'!$M:$M,"")+COUNTIFS('Deinze Centrum-BLO'!$D:$D,$A38,'Deinze Centrum-BLO'!$I:$I,R$1,'Deinze Centrum-BLO'!$M:$M,"")+COUNTIFS('Secundair-BuSO'!$D:$D,$A38,'Secundair-BuSO'!$I:$I,R$1,'Secundair-BuSO'!$L:$L,"")</f>
        <v>0</v>
      </c>
      <c r="S38" s="26"/>
      <c r="T38" s="27">
        <f t="shared" si="1"/>
        <v>3</v>
      </c>
      <c r="U38" s="29">
        <f>SUM(C38:R38)</f>
        <v>6</v>
      </c>
    </row>
    <row r="39" spans="1:21" ht="15" thickTop="1" x14ac:dyDescent="0.3">
      <c r="A39" s="5" t="str">
        <f>Database!B24</f>
        <v>Machelen Leiebloem</v>
      </c>
      <c r="B39" s="138" t="s">
        <v>85</v>
      </c>
      <c r="C39" s="121">
        <f>COUNTIFS('HAKUM-TABOR'!$D:$D,$A39,'HAKUM-TABOR'!$I:$I,C$1,'HAKUM-TABOR'!$L:$L,"")+COUNTIFS('ZOM-SL'!$D:$D,$A39,'ZOM-SL'!$I:$I,C$1,'ZOM-SL'!$M:$M,"")+COUNTIFS('Deinze Centrum-BLO'!$D:$D,$A39,'Deinze Centrum-BLO'!$I:$I,C$1,'Deinze Centrum-BLO'!$M:$M,"")+COUNTIFS('Secundair-BuSO'!$D:$D,$A39,'Secundair-BuSO'!$I:$I,C$1,'Secundair-BuSO'!$L:$L,"")</f>
        <v>0</v>
      </c>
      <c r="D39" s="122">
        <f>COUNTIFS('HAKUM-TABOR'!$D:$D,$A39,'HAKUM-TABOR'!$I:$I,D$1,'HAKUM-TABOR'!$L:$L,"")+COUNTIFS('ZOM-SL'!$D:$D,$A39,'ZOM-SL'!$I:$I,D$1,'ZOM-SL'!$M:$M,"")+COUNTIFS('Deinze Centrum-BLO'!$D:$D,$A39,'Deinze Centrum-BLO'!$I:$I,D$1,'Deinze Centrum-BLO'!$M:$M,"")+COUNTIFS('Secundair-BuSO'!$D:$D,$A39,'Secundair-BuSO'!$I:$I,D$1,'Secundair-BuSO'!$L:$L,"")</f>
        <v>0</v>
      </c>
      <c r="E39" s="122">
        <f>COUNTIFS('HAKUM-TABOR'!$D:$D,$A39,'HAKUM-TABOR'!$I:$I,E$1,'HAKUM-TABOR'!$L:$L,"")+COUNTIFS('ZOM-SL'!$D:$D,$A39,'ZOM-SL'!$I:$I,E$1,'ZOM-SL'!$M:$M,"")+COUNTIFS('Deinze Centrum-BLO'!$D:$D,$A39,'Deinze Centrum-BLO'!$I:$I,E$1,'Deinze Centrum-BLO'!$M:$M,"")+COUNTIFS('Secundair-BuSO'!$D:$D,$A39,'Secundair-BuSO'!$I:$I,E$1,'Secundair-BuSO'!$L:$L,"")</f>
        <v>0</v>
      </c>
      <c r="F39" s="122">
        <f>COUNTIFS('HAKUM-TABOR'!$D:$D,$A39,'HAKUM-TABOR'!$I:$I,F$1,'HAKUM-TABOR'!$L:$L,"")+COUNTIFS('ZOM-SL'!$D:$D,$A39,'ZOM-SL'!$I:$I,F$1,'ZOM-SL'!$M:$M,"")+COUNTIFS('Deinze Centrum-BLO'!$D:$D,$A39,'Deinze Centrum-BLO'!$I:$I,F$1,'Deinze Centrum-BLO'!$M:$M,"")+COUNTIFS('Secundair-BuSO'!$D:$D,$A39,'Secundair-BuSO'!$I:$I,F$1,'Secundair-BuSO'!$L:$L,"")</f>
        <v>0</v>
      </c>
      <c r="G39" s="122">
        <f>COUNTIFS('HAKUM-TABOR'!$D:$D,$A39,'HAKUM-TABOR'!$I:$I,G$1,'HAKUM-TABOR'!$L:$L,"")+COUNTIFS('ZOM-SL'!$D:$D,$A39,'ZOM-SL'!$I:$I,G$1,'ZOM-SL'!$M:$M,"")+COUNTIFS('Deinze Centrum-BLO'!$D:$D,$A39,'Deinze Centrum-BLO'!$I:$I,G$1,'Deinze Centrum-BLO'!$M:$M,"")+COUNTIFS('Secundair-BuSO'!$D:$D,$A39,'Secundair-BuSO'!$I:$I,G$1,'Secundair-BuSO'!$L:$L,"")</f>
        <v>0</v>
      </c>
      <c r="H39" s="122">
        <f>COUNTIFS('HAKUM-TABOR'!$D:$D,$A39,'HAKUM-TABOR'!$I:$I,H$1,'HAKUM-TABOR'!$L:$L,"")+COUNTIFS('ZOM-SL'!$D:$D,$A39,'ZOM-SL'!$I:$I,H$1,'ZOM-SL'!$M:$M,"")+COUNTIFS('Deinze Centrum-BLO'!$D:$D,$A39,'Deinze Centrum-BLO'!$I:$I,H$1,'Deinze Centrum-BLO'!$M:$M,"")+COUNTIFS('Secundair-BuSO'!$D:$D,$A39,'Secundair-BuSO'!$I:$I,H$1,'Secundair-BuSO'!$L:$L,"")</f>
        <v>0</v>
      </c>
      <c r="I39" s="122">
        <f>COUNTIFS('HAKUM-TABOR'!$D:$D,$A39,'HAKUM-TABOR'!$I:$I,I$1,'HAKUM-TABOR'!$L:$L,"")+COUNTIFS('ZOM-SL'!$D:$D,$A39,'ZOM-SL'!$I:$I,I$1,'ZOM-SL'!$M:$M,"")+COUNTIFS('Deinze Centrum-BLO'!$D:$D,$A39,'Deinze Centrum-BLO'!$I:$I,I$1,'Deinze Centrum-BLO'!$M:$M,"")+COUNTIFS('Secundair-BuSO'!$D:$D,$A39,'Secundair-BuSO'!$I:$I,I$1,'Secundair-BuSO'!$L:$L,"")</f>
        <v>0</v>
      </c>
      <c r="J39" s="122">
        <f>COUNTIFS('HAKUM-TABOR'!$D:$D,$A39,'HAKUM-TABOR'!$I:$I,J$1,'HAKUM-TABOR'!$L:$L,"")+COUNTIFS('ZOM-SL'!$D:$D,$A39,'ZOM-SL'!$I:$I,J$1,'ZOM-SL'!$M:$M,"")+COUNTIFS('Deinze Centrum-BLO'!$D:$D,$A39,'Deinze Centrum-BLO'!$I:$I,J$1,'Deinze Centrum-BLO'!$M:$M,"")+COUNTIFS('Secundair-BuSO'!$D:$D,$A39,'Secundair-BuSO'!$I:$I,J$1,'Secundair-BuSO'!$L:$L,"")</f>
        <v>0</v>
      </c>
      <c r="K39" s="122">
        <f>COUNTIFS('HAKUM-TABOR'!$D:$D,$A39,'HAKUM-TABOR'!$I:$I,K$1,'HAKUM-TABOR'!$L:$L,"")+COUNTIFS('ZOM-SL'!$D:$D,$A39,'ZOM-SL'!$I:$I,K$1,'ZOM-SL'!$M:$M,"")+COUNTIFS('Deinze Centrum-BLO'!$D:$D,$A39,'Deinze Centrum-BLO'!$I:$I,K$1,'Deinze Centrum-BLO'!$M:$M,"")+COUNTIFS('Secundair-BuSO'!$D:$D,$A39,'Secundair-BuSO'!$I:$I,K$1,'Secundair-BuSO'!$L:$L,"")</f>
        <v>0</v>
      </c>
      <c r="L39" s="122">
        <f>COUNTIFS('HAKUM-TABOR'!$D:$D,$A39,'HAKUM-TABOR'!$I:$I,L$1,'HAKUM-TABOR'!$L:$L,"")+COUNTIFS('ZOM-SL'!$D:$D,$A39,'ZOM-SL'!$I:$I,L$1,'ZOM-SL'!$M:$M,"")+COUNTIFS('Deinze Centrum-BLO'!$D:$D,$A39,'Deinze Centrum-BLO'!$I:$I,L$1,'Deinze Centrum-BLO'!$M:$M,"")+COUNTIFS('Secundair-BuSO'!$D:$D,$A39,'Secundair-BuSO'!$I:$I,L$1,'Secundair-BuSO'!$L:$L,"")</f>
        <v>0</v>
      </c>
      <c r="M39" s="122">
        <f>COUNTIFS('HAKUM-TABOR'!$D:$D,$A39,'HAKUM-TABOR'!$I:$I,M$1,'HAKUM-TABOR'!$L:$L,"")+COUNTIFS('ZOM-SL'!$D:$D,$A39,'ZOM-SL'!$I:$I,M$1,'ZOM-SL'!$M:$M,"")+COUNTIFS('Deinze Centrum-BLO'!$D:$D,$A39,'Deinze Centrum-BLO'!$I:$I,M$1,'Deinze Centrum-BLO'!$M:$M,"")+COUNTIFS('Secundair-BuSO'!$D:$D,$A39,'Secundair-BuSO'!$I:$I,M$1,'Secundair-BuSO'!$L:$L,"")</f>
        <v>0</v>
      </c>
      <c r="N39" s="122">
        <f>COUNTIFS('HAKUM-TABOR'!$D:$D,$A39,'HAKUM-TABOR'!$I:$I,N$1,'HAKUM-TABOR'!$L:$L,"")+COUNTIFS('ZOM-SL'!$D:$D,$A39,'ZOM-SL'!$I:$I,N$1,'ZOM-SL'!$M:$M,"")+COUNTIFS('Deinze Centrum-BLO'!$D:$D,$A39,'Deinze Centrum-BLO'!$I:$I,N$1,'Deinze Centrum-BLO'!$M:$M,"")+COUNTIFS('Secundair-BuSO'!$D:$D,$A39,'Secundair-BuSO'!$I:$I,N$1,'Secundair-BuSO'!$L:$L,"")</f>
        <v>0</v>
      </c>
      <c r="O39" s="122">
        <f>COUNTIFS('HAKUM-TABOR'!$D:$D,$A39,'HAKUM-TABOR'!$I:$I,O$1,'HAKUM-TABOR'!$L:$L,"")+COUNTIFS('ZOM-SL'!$D:$D,$A39,'ZOM-SL'!$I:$I,O$1,'ZOM-SL'!$M:$M,"")+COUNTIFS('Deinze Centrum-BLO'!$D:$D,$A39,'Deinze Centrum-BLO'!$I:$I,O$1,'Deinze Centrum-BLO'!$M:$M,"")+COUNTIFS('Secundair-BuSO'!$D:$D,$A39,'Secundair-BuSO'!$I:$I,O$1,'Secundair-BuSO'!$L:$L,"")</f>
        <v>1</v>
      </c>
      <c r="P39" s="122">
        <f>COUNTIFS('HAKUM-TABOR'!$D:$D,$A39,'HAKUM-TABOR'!$I:$I,P$1,'HAKUM-TABOR'!$L:$L,"")+COUNTIFS('ZOM-SL'!$D:$D,$A39,'ZOM-SL'!$I:$I,P$1,'ZOM-SL'!$M:$M,"")+COUNTIFS('Deinze Centrum-BLO'!$D:$D,$A39,'Deinze Centrum-BLO'!$I:$I,P$1,'Deinze Centrum-BLO'!$M:$M,"")+COUNTIFS('Secundair-BuSO'!$D:$D,$A39,'Secundair-BuSO'!$I:$I,P$1,'Secundair-BuSO'!$L:$L,"")</f>
        <v>0</v>
      </c>
      <c r="Q39" s="122">
        <f>COUNTIFS('HAKUM-TABOR'!$D:$D,$A39,'HAKUM-TABOR'!$I:$I,Q$1,'HAKUM-TABOR'!$L:$L,"")+COUNTIFS('ZOM-SL'!$D:$D,$A39,'ZOM-SL'!$I:$I,Q$1,'ZOM-SL'!$M:$M,"")+COUNTIFS('Deinze Centrum-BLO'!$D:$D,$A39,'Deinze Centrum-BLO'!$I:$I,Q$1,'Deinze Centrum-BLO'!$M:$M,"")+COUNTIFS('Secundair-BuSO'!$D:$D,$A39,'Secundair-BuSO'!$I:$I,Q$1,'Secundair-BuSO'!$L:$L,"")</f>
        <v>2</v>
      </c>
      <c r="R39" s="114">
        <f>COUNTIFS('HAKUM-TABOR'!$D:$D,$A39,'HAKUM-TABOR'!$I:$I,R$1,'HAKUM-TABOR'!$L:$L,"")+COUNTIFS('ZOM-SL'!$D:$D,$A39,'ZOM-SL'!$I:$I,R$1,'ZOM-SL'!$M:$M,"")+COUNTIFS('Deinze Centrum-BLO'!$D:$D,$A39,'Deinze Centrum-BLO'!$I:$I,R$1,'Deinze Centrum-BLO'!$M:$M,"")+COUNTIFS('Secundair-BuSO'!$D:$D,$A39,'Secundair-BuSO'!$I:$I,R$1,'Secundair-BuSO'!$L:$L,"")</f>
        <v>0</v>
      </c>
      <c r="S39" s="6"/>
      <c r="T39" s="7">
        <f t="shared" si="1"/>
        <v>2</v>
      </c>
      <c r="U39" s="8">
        <f t="shared" si="0"/>
        <v>3</v>
      </c>
    </row>
    <row r="40" spans="1:21" x14ac:dyDescent="0.3">
      <c r="A40" s="5" t="str">
        <f>Database!B32</f>
        <v>Olsene</v>
      </c>
      <c r="B40" s="138"/>
      <c r="C40" s="123">
        <f>COUNTIFS('HAKUM-TABOR'!$D:$D,$A40,'HAKUM-TABOR'!$I:$I,C$1,'HAKUM-TABOR'!$L:$L,"")+COUNTIFS('ZOM-SL'!$D:$D,$A40,'ZOM-SL'!$I:$I,C$1,'ZOM-SL'!$M:$M,"")+COUNTIFS('Deinze Centrum-BLO'!$D:$D,$A40,'Deinze Centrum-BLO'!$I:$I,C$1,'Deinze Centrum-BLO'!$M:$M,"")+COUNTIFS('Secundair-BuSO'!$D:$D,$A40,'Secundair-BuSO'!$I:$I,C$1,'Secundair-BuSO'!$L:$L,"")</f>
        <v>0</v>
      </c>
      <c r="D40" s="114">
        <f>COUNTIFS('HAKUM-TABOR'!$D:$D,$A40,'HAKUM-TABOR'!$I:$I,D$1,'HAKUM-TABOR'!$L:$L,"")+COUNTIFS('ZOM-SL'!$D:$D,$A40,'ZOM-SL'!$I:$I,D$1,'ZOM-SL'!$M:$M,"")+COUNTIFS('Deinze Centrum-BLO'!$D:$D,$A40,'Deinze Centrum-BLO'!$I:$I,D$1,'Deinze Centrum-BLO'!$M:$M,"")+COUNTIFS('Secundair-BuSO'!$D:$D,$A40,'Secundair-BuSO'!$I:$I,D$1,'Secundair-BuSO'!$L:$L,"")</f>
        <v>0</v>
      </c>
      <c r="E40" s="114">
        <f>COUNTIFS('HAKUM-TABOR'!$D:$D,$A40,'HAKUM-TABOR'!$I:$I,E$1,'HAKUM-TABOR'!$L:$L,"")+COUNTIFS('ZOM-SL'!$D:$D,$A40,'ZOM-SL'!$I:$I,E$1,'ZOM-SL'!$M:$M,"")+COUNTIFS('Deinze Centrum-BLO'!$D:$D,$A40,'Deinze Centrum-BLO'!$I:$I,E$1,'Deinze Centrum-BLO'!$M:$M,"")+COUNTIFS('Secundair-BuSO'!$D:$D,$A40,'Secundair-BuSO'!$I:$I,E$1,'Secundair-BuSO'!$L:$L,"")</f>
        <v>0</v>
      </c>
      <c r="F40" s="114">
        <f>COUNTIFS('HAKUM-TABOR'!$D:$D,$A40,'HAKUM-TABOR'!$I:$I,F$1,'HAKUM-TABOR'!$L:$L,"")+COUNTIFS('ZOM-SL'!$D:$D,$A40,'ZOM-SL'!$I:$I,F$1,'ZOM-SL'!$M:$M,"")+COUNTIFS('Deinze Centrum-BLO'!$D:$D,$A40,'Deinze Centrum-BLO'!$I:$I,F$1,'Deinze Centrum-BLO'!$M:$M,"")+COUNTIFS('Secundair-BuSO'!$D:$D,$A40,'Secundair-BuSO'!$I:$I,F$1,'Secundair-BuSO'!$L:$L,"")</f>
        <v>0</v>
      </c>
      <c r="G40" s="114">
        <f>COUNTIFS('HAKUM-TABOR'!$D:$D,$A40,'HAKUM-TABOR'!$I:$I,G$1,'HAKUM-TABOR'!$L:$L,"")+COUNTIFS('ZOM-SL'!$D:$D,$A40,'ZOM-SL'!$I:$I,G$1,'ZOM-SL'!$M:$M,"")+COUNTIFS('Deinze Centrum-BLO'!$D:$D,$A40,'Deinze Centrum-BLO'!$I:$I,G$1,'Deinze Centrum-BLO'!$M:$M,"")+COUNTIFS('Secundair-BuSO'!$D:$D,$A40,'Secundair-BuSO'!$I:$I,G$1,'Secundair-BuSO'!$L:$L,"")</f>
        <v>0</v>
      </c>
      <c r="H40" s="114">
        <f>COUNTIFS('HAKUM-TABOR'!$D:$D,$A40,'HAKUM-TABOR'!$I:$I,H$1,'HAKUM-TABOR'!$L:$L,"")+COUNTIFS('ZOM-SL'!$D:$D,$A40,'ZOM-SL'!$I:$I,H$1,'ZOM-SL'!$M:$M,"")+COUNTIFS('Deinze Centrum-BLO'!$D:$D,$A40,'Deinze Centrum-BLO'!$I:$I,H$1,'Deinze Centrum-BLO'!$M:$M,"")+COUNTIFS('Secundair-BuSO'!$D:$D,$A40,'Secundair-BuSO'!$I:$I,H$1,'Secundair-BuSO'!$L:$L,"")</f>
        <v>0</v>
      </c>
      <c r="I40" s="114">
        <f>COUNTIFS('HAKUM-TABOR'!$D:$D,$A40,'HAKUM-TABOR'!$I:$I,I$1,'HAKUM-TABOR'!$L:$L,"")+COUNTIFS('ZOM-SL'!$D:$D,$A40,'ZOM-SL'!$I:$I,I$1,'ZOM-SL'!$M:$M,"")+COUNTIFS('Deinze Centrum-BLO'!$D:$D,$A40,'Deinze Centrum-BLO'!$I:$I,I$1,'Deinze Centrum-BLO'!$M:$M,"")+COUNTIFS('Secundair-BuSO'!$D:$D,$A40,'Secundair-BuSO'!$I:$I,I$1,'Secundair-BuSO'!$L:$L,"")</f>
        <v>0</v>
      </c>
      <c r="J40" s="114">
        <f>COUNTIFS('HAKUM-TABOR'!$D:$D,$A40,'HAKUM-TABOR'!$I:$I,J$1,'HAKUM-TABOR'!$L:$L,"")+COUNTIFS('ZOM-SL'!$D:$D,$A40,'ZOM-SL'!$I:$I,J$1,'ZOM-SL'!$M:$M,"")+COUNTIFS('Deinze Centrum-BLO'!$D:$D,$A40,'Deinze Centrum-BLO'!$I:$I,J$1,'Deinze Centrum-BLO'!$M:$M,"")+COUNTIFS('Secundair-BuSO'!$D:$D,$A40,'Secundair-BuSO'!$I:$I,J$1,'Secundair-BuSO'!$L:$L,"")</f>
        <v>4</v>
      </c>
      <c r="K40" s="114">
        <f>COUNTIFS('HAKUM-TABOR'!$D:$D,$A40,'HAKUM-TABOR'!$I:$I,K$1,'HAKUM-TABOR'!$L:$L,"")+COUNTIFS('ZOM-SL'!$D:$D,$A40,'ZOM-SL'!$I:$I,K$1,'ZOM-SL'!$M:$M,"")+COUNTIFS('Deinze Centrum-BLO'!$D:$D,$A40,'Deinze Centrum-BLO'!$I:$I,K$1,'Deinze Centrum-BLO'!$M:$M,"")+COUNTIFS('Secundair-BuSO'!$D:$D,$A40,'Secundair-BuSO'!$I:$I,K$1,'Secundair-BuSO'!$L:$L,"")</f>
        <v>0</v>
      </c>
      <c r="L40" s="114">
        <f>COUNTIFS('HAKUM-TABOR'!$D:$D,$A40,'HAKUM-TABOR'!$I:$I,L$1,'HAKUM-TABOR'!$L:$L,"")+COUNTIFS('ZOM-SL'!$D:$D,$A40,'ZOM-SL'!$I:$I,L$1,'ZOM-SL'!$M:$M,"")+COUNTIFS('Deinze Centrum-BLO'!$D:$D,$A40,'Deinze Centrum-BLO'!$I:$I,L$1,'Deinze Centrum-BLO'!$M:$M,"")+COUNTIFS('Secundair-BuSO'!$D:$D,$A40,'Secundair-BuSO'!$I:$I,L$1,'Secundair-BuSO'!$L:$L,"")</f>
        <v>0</v>
      </c>
      <c r="M40" s="114">
        <f>COUNTIFS('HAKUM-TABOR'!$D:$D,$A40,'HAKUM-TABOR'!$I:$I,M$1,'HAKUM-TABOR'!$L:$L,"")+COUNTIFS('ZOM-SL'!$D:$D,$A40,'ZOM-SL'!$I:$I,M$1,'ZOM-SL'!$M:$M,"")+COUNTIFS('Deinze Centrum-BLO'!$D:$D,$A40,'Deinze Centrum-BLO'!$I:$I,M$1,'Deinze Centrum-BLO'!$M:$M,"")+COUNTIFS('Secundair-BuSO'!$D:$D,$A40,'Secundair-BuSO'!$I:$I,M$1,'Secundair-BuSO'!$L:$L,"")</f>
        <v>0</v>
      </c>
      <c r="N40" s="114">
        <f>COUNTIFS('HAKUM-TABOR'!$D:$D,$A40,'HAKUM-TABOR'!$I:$I,N$1,'HAKUM-TABOR'!$L:$L,"")+COUNTIFS('ZOM-SL'!$D:$D,$A40,'ZOM-SL'!$I:$I,N$1,'ZOM-SL'!$M:$M,"")+COUNTIFS('Deinze Centrum-BLO'!$D:$D,$A40,'Deinze Centrum-BLO'!$I:$I,N$1,'Deinze Centrum-BLO'!$M:$M,"")+COUNTIFS('Secundair-BuSO'!$D:$D,$A40,'Secundair-BuSO'!$I:$I,N$1,'Secundair-BuSO'!$L:$L,"")</f>
        <v>1</v>
      </c>
      <c r="O40" s="114">
        <f>COUNTIFS('HAKUM-TABOR'!$D:$D,$A40,'HAKUM-TABOR'!$I:$I,O$1,'HAKUM-TABOR'!$L:$L,"")+COUNTIFS('ZOM-SL'!$D:$D,$A40,'ZOM-SL'!$I:$I,O$1,'ZOM-SL'!$M:$M,"")+COUNTIFS('Deinze Centrum-BLO'!$D:$D,$A40,'Deinze Centrum-BLO'!$I:$I,O$1,'Deinze Centrum-BLO'!$M:$M,"")+COUNTIFS('Secundair-BuSO'!$D:$D,$A40,'Secundair-BuSO'!$I:$I,O$1,'Secundair-BuSO'!$L:$L,"")</f>
        <v>3</v>
      </c>
      <c r="P40" s="114">
        <f>COUNTIFS('HAKUM-TABOR'!$D:$D,$A40,'HAKUM-TABOR'!$I:$I,P$1,'HAKUM-TABOR'!$L:$L,"")+COUNTIFS('ZOM-SL'!$D:$D,$A40,'ZOM-SL'!$I:$I,P$1,'ZOM-SL'!$M:$M,"")+COUNTIFS('Deinze Centrum-BLO'!$D:$D,$A40,'Deinze Centrum-BLO'!$I:$I,P$1,'Deinze Centrum-BLO'!$M:$M,"")+COUNTIFS('Secundair-BuSO'!$D:$D,$A40,'Secundair-BuSO'!$I:$I,P$1,'Secundair-BuSO'!$L:$L,"")</f>
        <v>0</v>
      </c>
      <c r="Q40" s="114">
        <f>COUNTIFS('HAKUM-TABOR'!$D:$D,$A40,'HAKUM-TABOR'!$I:$I,Q$1,'HAKUM-TABOR'!$L:$L,"")+COUNTIFS('ZOM-SL'!$D:$D,$A40,'ZOM-SL'!$I:$I,Q$1,'ZOM-SL'!$M:$M,"")+COUNTIFS('Deinze Centrum-BLO'!$D:$D,$A40,'Deinze Centrum-BLO'!$I:$I,Q$1,'Deinze Centrum-BLO'!$M:$M,"")+COUNTIFS('Secundair-BuSO'!$D:$D,$A40,'Secundair-BuSO'!$I:$I,Q$1,'Secundair-BuSO'!$L:$L,"")</f>
        <v>1</v>
      </c>
      <c r="R40" s="114">
        <f>COUNTIFS('HAKUM-TABOR'!$D:$D,$A40,'HAKUM-TABOR'!$I:$I,R$1,'HAKUM-TABOR'!$L:$L,"")+COUNTIFS('ZOM-SL'!$D:$D,$A40,'ZOM-SL'!$I:$I,R$1,'ZOM-SL'!$M:$M,"")+COUNTIFS('Deinze Centrum-BLO'!$D:$D,$A40,'Deinze Centrum-BLO'!$I:$I,R$1,'Deinze Centrum-BLO'!$M:$M,"")+COUNTIFS('Secundair-BuSO'!$D:$D,$A40,'Secundair-BuSO'!$I:$I,R$1,'Secundair-BuSO'!$L:$L,"")</f>
        <v>0</v>
      </c>
      <c r="S40" s="6"/>
      <c r="T40" s="7">
        <f t="shared" si="1"/>
        <v>4</v>
      </c>
      <c r="U40" s="8">
        <f t="shared" si="0"/>
        <v>9</v>
      </c>
    </row>
    <row r="41" spans="1:21" x14ac:dyDescent="0.3">
      <c r="A41" s="5" t="str">
        <f>Database!B44</f>
        <v>Zulte Gemeentelijk</v>
      </c>
      <c r="B41" s="138"/>
      <c r="C41" s="123">
        <f>COUNTIFS('HAKUM-TABOR'!$D:$D,$A41,'HAKUM-TABOR'!$I:$I,C$1,'HAKUM-TABOR'!$L:$L,"")+COUNTIFS('ZOM-SL'!$D:$D,$A41,'ZOM-SL'!$I:$I,C$1,'ZOM-SL'!$M:$M,"")+COUNTIFS('Deinze Centrum-BLO'!$D:$D,$A41,'Deinze Centrum-BLO'!$I:$I,C$1,'Deinze Centrum-BLO'!$M:$M,"")+COUNTIFS('Secundair-BuSO'!$D:$D,$A41,'Secundair-BuSO'!$I:$I,C$1,'Secundair-BuSO'!$L:$L,"")</f>
        <v>4</v>
      </c>
      <c r="D41" s="114">
        <f>COUNTIFS('HAKUM-TABOR'!$D:$D,$A41,'HAKUM-TABOR'!$I:$I,D$1,'HAKUM-TABOR'!$L:$L,"")+COUNTIFS('ZOM-SL'!$D:$D,$A41,'ZOM-SL'!$I:$I,D$1,'ZOM-SL'!$M:$M,"")+COUNTIFS('Deinze Centrum-BLO'!$D:$D,$A41,'Deinze Centrum-BLO'!$I:$I,D$1,'Deinze Centrum-BLO'!$M:$M,"")+COUNTIFS('Secundair-BuSO'!$D:$D,$A41,'Secundair-BuSO'!$I:$I,D$1,'Secundair-BuSO'!$L:$L,"")</f>
        <v>0</v>
      </c>
      <c r="E41" s="114">
        <f>COUNTIFS('HAKUM-TABOR'!$D:$D,$A41,'HAKUM-TABOR'!$I:$I,E$1,'HAKUM-TABOR'!$L:$L,"")+COUNTIFS('ZOM-SL'!$D:$D,$A41,'ZOM-SL'!$I:$I,E$1,'ZOM-SL'!$M:$M,"")+COUNTIFS('Deinze Centrum-BLO'!$D:$D,$A41,'Deinze Centrum-BLO'!$I:$I,E$1,'Deinze Centrum-BLO'!$M:$M,"")+COUNTIFS('Secundair-BuSO'!$D:$D,$A41,'Secundair-BuSO'!$I:$I,E$1,'Secundair-BuSO'!$L:$L,"")</f>
        <v>0</v>
      </c>
      <c r="F41" s="114">
        <f>COUNTIFS('HAKUM-TABOR'!$D:$D,$A41,'HAKUM-TABOR'!$I:$I,F$1,'HAKUM-TABOR'!$L:$L,"")+COUNTIFS('ZOM-SL'!$D:$D,$A41,'ZOM-SL'!$I:$I,F$1,'ZOM-SL'!$M:$M,"")+COUNTIFS('Deinze Centrum-BLO'!$D:$D,$A41,'Deinze Centrum-BLO'!$I:$I,F$1,'Deinze Centrum-BLO'!$M:$M,"")+COUNTIFS('Secundair-BuSO'!$D:$D,$A41,'Secundair-BuSO'!$I:$I,F$1,'Secundair-BuSO'!$L:$L,"")</f>
        <v>0</v>
      </c>
      <c r="G41" s="114">
        <f>COUNTIFS('HAKUM-TABOR'!$D:$D,$A41,'HAKUM-TABOR'!$I:$I,G$1,'HAKUM-TABOR'!$L:$L,"")+COUNTIFS('ZOM-SL'!$D:$D,$A41,'ZOM-SL'!$I:$I,G$1,'ZOM-SL'!$M:$M,"")+COUNTIFS('Deinze Centrum-BLO'!$D:$D,$A41,'Deinze Centrum-BLO'!$I:$I,G$1,'Deinze Centrum-BLO'!$M:$M,"")+COUNTIFS('Secundair-BuSO'!$D:$D,$A41,'Secundair-BuSO'!$I:$I,G$1,'Secundair-BuSO'!$L:$L,"")</f>
        <v>0</v>
      </c>
      <c r="H41" s="114">
        <f>COUNTIFS('HAKUM-TABOR'!$D:$D,$A41,'HAKUM-TABOR'!$I:$I,H$1,'HAKUM-TABOR'!$L:$L,"")+COUNTIFS('ZOM-SL'!$D:$D,$A41,'ZOM-SL'!$I:$I,H$1,'ZOM-SL'!$M:$M,"")+COUNTIFS('Deinze Centrum-BLO'!$D:$D,$A41,'Deinze Centrum-BLO'!$I:$I,H$1,'Deinze Centrum-BLO'!$M:$M,"")+COUNTIFS('Secundair-BuSO'!$D:$D,$A41,'Secundair-BuSO'!$I:$I,H$1,'Secundair-BuSO'!$L:$L,"")</f>
        <v>0</v>
      </c>
      <c r="I41" s="114">
        <f>COUNTIFS('HAKUM-TABOR'!$D:$D,$A41,'HAKUM-TABOR'!$I:$I,I$1,'HAKUM-TABOR'!$L:$L,"")+COUNTIFS('ZOM-SL'!$D:$D,$A41,'ZOM-SL'!$I:$I,I$1,'ZOM-SL'!$M:$M,"")+COUNTIFS('Deinze Centrum-BLO'!$D:$D,$A41,'Deinze Centrum-BLO'!$I:$I,I$1,'Deinze Centrum-BLO'!$M:$M,"")+COUNTIFS('Secundair-BuSO'!$D:$D,$A41,'Secundair-BuSO'!$I:$I,I$1,'Secundair-BuSO'!$L:$L,"")</f>
        <v>0</v>
      </c>
      <c r="J41" s="114">
        <f>COUNTIFS('HAKUM-TABOR'!$D:$D,$A41,'HAKUM-TABOR'!$I:$I,J$1,'HAKUM-TABOR'!$L:$L,"")+COUNTIFS('ZOM-SL'!$D:$D,$A41,'ZOM-SL'!$I:$I,J$1,'ZOM-SL'!$M:$M,"")+COUNTIFS('Deinze Centrum-BLO'!$D:$D,$A41,'Deinze Centrum-BLO'!$I:$I,J$1,'Deinze Centrum-BLO'!$M:$M,"")+COUNTIFS('Secundair-BuSO'!$D:$D,$A41,'Secundair-BuSO'!$I:$I,J$1,'Secundair-BuSO'!$L:$L,"")</f>
        <v>0</v>
      </c>
      <c r="K41" s="114">
        <f>COUNTIFS('HAKUM-TABOR'!$D:$D,$A41,'HAKUM-TABOR'!$I:$I,K$1,'HAKUM-TABOR'!$L:$L,"")+COUNTIFS('ZOM-SL'!$D:$D,$A41,'ZOM-SL'!$I:$I,K$1,'ZOM-SL'!$M:$M,"")+COUNTIFS('Deinze Centrum-BLO'!$D:$D,$A41,'Deinze Centrum-BLO'!$I:$I,K$1,'Deinze Centrum-BLO'!$M:$M,"")+COUNTIFS('Secundair-BuSO'!$D:$D,$A41,'Secundair-BuSO'!$I:$I,K$1,'Secundair-BuSO'!$L:$L,"")</f>
        <v>3</v>
      </c>
      <c r="L41" s="114">
        <f>COUNTIFS('HAKUM-TABOR'!$D:$D,$A41,'HAKUM-TABOR'!$I:$I,L$1,'HAKUM-TABOR'!$L:$L,"")+COUNTIFS('ZOM-SL'!$D:$D,$A41,'ZOM-SL'!$I:$I,L$1,'ZOM-SL'!$M:$M,"")+COUNTIFS('Deinze Centrum-BLO'!$D:$D,$A41,'Deinze Centrum-BLO'!$I:$I,L$1,'Deinze Centrum-BLO'!$M:$M,"")+COUNTIFS('Secundair-BuSO'!$D:$D,$A41,'Secundair-BuSO'!$I:$I,L$1,'Secundair-BuSO'!$L:$L,"")</f>
        <v>0</v>
      </c>
      <c r="M41" s="114">
        <f>COUNTIFS('HAKUM-TABOR'!$D:$D,$A41,'HAKUM-TABOR'!$I:$I,M$1,'HAKUM-TABOR'!$L:$L,"")+COUNTIFS('ZOM-SL'!$D:$D,$A41,'ZOM-SL'!$I:$I,M$1,'ZOM-SL'!$M:$M,"")+COUNTIFS('Deinze Centrum-BLO'!$D:$D,$A41,'Deinze Centrum-BLO'!$I:$I,M$1,'Deinze Centrum-BLO'!$M:$M,"")+COUNTIFS('Secundair-BuSO'!$D:$D,$A41,'Secundair-BuSO'!$I:$I,M$1,'Secundair-BuSO'!$L:$L,"")</f>
        <v>0</v>
      </c>
      <c r="N41" s="114">
        <f>COUNTIFS('HAKUM-TABOR'!$D:$D,$A41,'HAKUM-TABOR'!$I:$I,N$1,'HAKUM-TABOR'!$L:$L,"")+COUNTIFS('ZOM-SL'!$D:$D,$A41,'ZOM-SL'!$I:$I,N$1,'ZOM-SL'!$M:$M,"")+COUNTIFS('Deinze Centrum-BLO'!$D:$D,$A41,'Deinze Centrum-BLO'!$I:$I,N$1,'Deinze Centrum-BLO'!$M:$M,"")+COUNTIFS('Secundair-BuSO'!$D:$D,$A41,'Secundair-BuSO'!$I:$I,N$1,'Secundair-BuSO'!$L:$L,"")</f>
        <v>0</v>
      </c>
      <c r="O41" s="114">
        <f>COUNTIFS('HAKUM-TABOR'!$D:$D,$A41,'HAKUM-TABOR'!$I:$I,O$1,'HAKUM-TABOR'!$L:$L,"")+COUNTIFS('ZOM-SL'!$D:$D,$A41,'ZOM-SL'!$I:$I,O$1,'ZOM-SL'!$M:$M,"")+COUNTIFS('Deinze Centrum-BLO'!$D:$D,$A41,'Deinze Centrum-BLO'!$I:$I,O$1,'Deinze Centrum-BLO'!$M:$M,"")+COUNTIFS('Secundair-BuSO'!$D:$D,$A41,'Secundair-BuSO'!$I:$I,O$1,'Secundair-BuSO'!$L:$L,"")</f>
        <v>1</v>
      </c>
      <c r="P41" s="114">
        <f>COUNTIFS('HAKUM-TABOR'!$D:$D,$A41,'HAKUM-TABOR'!$I:$I,P$1,'HAKUM-TABOR'!$L:$L,"")+COUNTIFS('ZOM-SL'!$D:$D,$A41,'ZOM-SL'!$I:$I,P$1,'ZOM-SL'!$M:$M,"")+COUNTIFS('Deinze Centrum-BLO'!$D:$D,$A41,'Deinze Centrum-BLO'!$I:$I,P$1,'Deinze Centrum-BLO'!$M:$M,"")+COUNTIFS('Secundair-BuSO'!$D:$D,$A41,'Secundair-BuSO'!$I:$I,P$1,'Secundair-BuSO'!$L:$L,"")</f>
        <v>0</v>
      </c>
      <c r="Q41" s="114">
        <f>COUNTIFS('HAKUM-TABOR'!$D:$D,$A41,'HAKUM-TABOR'!$I:$I,Q$1,'HAKUM-TABOR'!$L:$L,"")+COUNTIFS('ZOM-SL'!$D:$D,$A41,'ZOM-SL'!$I:$I,Q$1,'ZOM-SL'!$M:$M,"")+COUNTIFS('Deinze Centrum-BLO'!$D:$D,$A41,'Deinze Centrum-BLO'!$I:$I,Q$1,'Deinze Centrum-BLO'!$M:$M,"")+COUNTIFS('Secundair-BuSO'!$D:$D,$A41,'Secundair-BuSO'!$I:$I,Q$1,'Secundair-BuSO'!$L:$L,"")</f>
        <v>0</v>
      </c>
      <c r="R41" s="114">
        <f>COUNTIFS('HAKUM-TABOR'!$D:$D,$A41,'HAKUM-TABOR'!$I:$I,R$1,'HAKUM-TABOR'!$L:$L,"")+COUNTIFS('ZOM-SL'!$D:$D,$A41,'ZOM-SL'!$I:$I,R$1,'ZOM-SL'!$M:$M,"")+COUNTIFS('Deinze Centrum-BLO'!$D:$D,$A41,'Deinze Centrum-BLO'!$I:$I,R$1,'Deinze Centrum-BLO'!$M:$M,"")+COUNTIFS('Secundair-BuSO'!$D:$D,$A41,'Secundair-BuSO'!$I:$I,R$1,'Secundair-BuSO'!$L:$L,"")</f>
        <v>0</v>
      </c>
      <c r="S41" s="6"/>
      <c r="T41" s="7">
        <f t="shared" si="1"/>
        <v>3</v>
      </c>
      <c r="U41" s="8">
        <f t="shared" si="0"/>
        <v>8</v>
      </c>
    </row>
    <row r="42" spans="1:21" x14ac:dyDescent="0.3">
      <c r="A42" s="18" t="str">
        <f>Database!B45</f>
        <v>Zulte Vrij</v>
      </c>
      <c r="B42" s="138"/>
      <c r="C42" s="123">
        <f>COUNTIFS('HAKUM-TABOR'!$D:$D,$A42,'HAKUM-TABOR'!$I:$I,C$1,'HAKUM-TABOR'!$L:$L,"")+COUNTIFS('ZOM-SL'!$D:$D,$A42,'ZOM-SL'!$I:$I,C$1,'ZOM-SL'!$M:$M,"")+COUNTIFS('Deinze Centrum-BLO'!$D:$D,$A42,'Deinze Centrum-BLO'!$I:$I,C$1,'Deinze Centrum-BLO'!$M:$M,"")+COUNTIFS('Secundair-BuSO'!$D:$D,$A42,'Secundair-BuSO'!$I:$I,C$1,'Secundair-BuSO'!$L:$L,"")</f>
        <v>0</v>
      </c>
      <c r="D42" s="114">
        <f>COUNTIFS('HAKUM-TABOR'!$D:$D,$A42,'HAKUM-TABOR'!$I:$I,D$1,'HAKUM-TABOR'!$L:$L,"")+COUNTIFS('ZOM-SL'!$D:$D,$A42,'ZOM-SL'!$I:$I,D$1,'ZOM-SL'!$M:$M,"")+COUNTIFS('Deinze Centrum-BLO'!$D:$D,$A42,'Deinze Centrum-BLO'!$I:$I,D$1,'Deinze Centrum-BLO'!$M:$M,"")+COUNTIFS('Secundair-BuSO'!$D:$D,$A42,'Secundair-BuSO'!$I:$I,D$1,'Secundair-BuSO'!$L:$L,"")</f>
        <v>0</v>
      </c>
      <c r="E42" s="114">
        <f>COUNTIFS('HAKUM-TABOR'!$D:$D,$A42,'HAKUM-TABOR'!$I:$I,E$1,'HAKUM-TABOR'!$L:$L,"")+COUNTIFS('ZOM-SL'!$D:$D,$A42,'ZOM-SL'!$I:$I,E$1,'ZOM-SL'!$M:$M,"")+COUNTIFS('Deinze Centrum-BLO'!$D:$D,$A42,'Deinze Centrum-BLO'!$I:$I,E$1,'Deinze Centrum-BLO'!$M:$M,"")+COUNTIFS('Secundair-BuSO'!$D:$D,$A42,'Secundair-BuSO'!$I:$I,E$1,'Secundair-BuSO'!$L:$L,"")</f>
        <v>0</v>
      </c>
      <c r="F42" s="114">
        <f>COUNTIFS('HAKUM-TABOR'!$D:$D,$A42,'HAKUM-TABOR'!$I:$I,F$1,'HAKUM-TABOR'!$L:$L,"")+COUNTIFS('ZOM-SL'!$D:$D,$A42,'ZOM-SL'!$I:$I,F$1,'ZOM-SL'!$M:$M,"")+COUNTIFS('Deinze Centrum-BLO'!$D:$D,$A42,'Deinze Centrum-BLO'!$I:$I,F$1,'Deinze Centrum-BLO'!$M:$M,"")+COUNTIFS('Secundair-BuSO'!$D:$D,$A42,'Secundair-BuSO'!$I:$I,F$1,'Secundair-BuSO'!$L:$L,"")</f>
        <v>0</v>
      </c>
      <c r="G42" s="114">
        <f>COUNTIFS('HAKUM-TABOR'!$D:$D,$A42,'HAKUM-TABOR'!$I:$I,G$1,'HAKUM-TABOR'!$L:$L,"")+COUNTIFS('ZOM-SL'!$D:$D,$A42,'ZOM-SL'!$I:$I,G$1,'ZOM-SL'!$M:$M,"")+COUNTIFS('Deinze Centrum-BLO'!$D:$D,$A42,'Deinze Centrum-BLO'!$I:$I,G$1,'Deinze Centrum-BLO'!$M:$M,"")+COUNTIFS('Secundair-BuSO'!$D:$D,$A42,'Secundair-BuSO'!$I:$I,G$1,'Secundair-BuSO'!$L:$L,"")</f>
        <v>0</v>
      </c>
      <c r="H42" s="114">
        <f>COUNTIFS('HAKUM-TABOR'!$D:$D,$A42,'HAKUM-TABOR'!$I:$I,H$1,'HAKUM-TABOR'!$L:$L,"")+COUNTIFS('ZOM-SL'!$D:$D,$A42,'ZOM-SL'!$I:$I,H$1,'ZOM-SL'!$M:$M,"")+COUNTIFS('Deinze Centrum-BLO'!$D:$D,$A42,'Deinze Centrum-BLO'!$I:$I,H$1,'Deinze Centrum-BLO'!$M:$M,"")+COUNTIFS('Secundair-BuSO'!$D:$D,$A42,'Secundair-BuSO'!$I:$I,H$1,'Secundair-BuSO'!$L:$L,"")</f>
        <v>0</v>
      </c>
      <c r="I42" s="114">
        <f>COUNTIFS('HAKUM-TABOR'!$D:$D,$A42,'HAKUM-TABOR'!$I:$I,I$1,'HAKUM-TABOR'!$L:$L,"")+COUNTIFS('ZOM-SL'!$D:$D,$A42,'ZOM-SL'!$I:$I,I$1,'ZOM-SL'!$M:$M,"")+COUNTIFS('Deinze Centrum-BLO'!$D:$D,$A42,'Deinze Centrum-BLO'!$I:$I,I$1,'Deinze Centrum-BLO'!$M:$M,"")+COUNTIFS('Secundair-BuSO'!$D:$D,$A42,'Secundair-BuSO'!$I:$I,I$1,'Secundair-BuSO'!$L:$L,"")</f>
        <v>1</v>
      </c>
      <c r="J42" s="114">
        <f>COUNTIFS('HAKUM-TABOR'!$D:$D,$A42,'HAKUM-TABOR'!$I:$I,J$1,'HAKUM-TABOR'!$L:$L,"")+COUNTIFS('ZOM-SL'!$D:$D,$A42,'ZOM-SL'!$I:$I,J$1,'ZOM-SL'!$M:$M,"")+COUNTIFS('Deinze Centrum-BLO'!$D:$D,$A42,'Deinze Centrum-BLO'!$I:$I,J$1,'Deinze Centrum-BLO'!$M:$M,"")+COUNTIFS('Secundair-BuSO'!$D:$D,$A42,'Secundair-BuSO'!$I:$I,J$1,'Secundair-BuSO'!$L:$L,"")</f>
        <v>1</v>
      </c>
      <c r="K42" s="114">
        <f>COUNTIFS('HAKUM-TABOR'!$D:$D,$A42,'HAKUM-TABOR'!$I:$I,K$1,'HAKUM-TABOR'!$L:$L,"")+COUNTIFS('ZOM-SL'!$D:$D,$A42,'ZOM-SL'!$I:$I,K$1,'ZOM-SL'!$M:$M,"")+COUNTIFS('Deinze Centrum-BLO'!$D:$D,$A42,'Deinze Centrum-BLO'!$I:$I,K$1,'Deinze Centrum-BLO'!$M:$M,"")+COUNTIFS('Secundair-BuSO'!$D:$D,$A42,'Secundair-BuSO'!$I:$I,K$1,'Secundair-BuSO'!$L:$L,"")</f>
        <v>0</v>
      </c>
      <c r="L42" s="114">
        <f>COUNTIFS('HAKUM-TABOR'!$D:$D,$A42,'HAKUM-TABOR'!$I:$I,L$1,'HAKUM-TABOR'!$L:$L,"")+COUNTIFS('ZOM-SL'!$D:$D,$A42,'ZOM-SL'!$I:$I,L$1,'ZOM-SL'!$M:$M,"")+COUNTIFS('Deinze Centrum-BLO'!$D:$D,$A42,'Deinze Centrum-BLO'!$I:$I,L$1,'Deinze Centrum-BLO'!$M:$M,"")+COUNTIFS('Secundair-BuSO'!$D:$D,$A42,'Secundair-BuSO'!$I:$I,L$1,'Secundair-BuSO'!$L:$L,"")</f>
        <v>0</v>
      </c>
      <c r="M42" s="114">
        <f>COUNTIFS('HAKUM-TABOR'!$D:$D,$A42,'HAKUM-TABOR'!$I:$I,M$1,'HAKUM-TABOR'!$L:$L,"")+COUNTIFS('ZOM-SL'!$D:$D,$A42,'ZOM-SL'!$I:$I,M$1,'ZOM-SL'!$M:$M,"")+COUNTIFS('Deinze Centrum-BLO'!$D:$D,$A42,'Deinze Centrum-BLO'!$I:$I,M$1,'Deinze Centrum-BLO'!$M:$M,"")+COUNTIFS('Secundair-BuSO'!$D:$D,$A42,'Secundair-BuSO'!$I:$I,M$1,'Secundair-BuSO'!$L:$L,"")</f>
        <v>0</v>
      </c>
      <c r="N42" s="114">
        <f>COUNTIFS('HAKUM-TABOR'!$D:$D,$A42,'HAKUM-TABOR'!$I:$I,N$1,'HAKUM-TABOR'!$L:$L,"")+COUNTIFS('ZOM-SL'!$D:$D,$A42,'ZOM-SL'!$I:$I,N$1,'ZOM-SL'!$M:$M,"")+COUNTIFS('Deinze Centrum-BLO'!$D:$D,$A42,'Deinze Centrum-BLO'!$I:$I,N$1,'Deinze Centrum-BLO'!$M:$M,"")+COUNTIFS('Secundair-BuSO'!$D:$D,$A42,'Secundair-BuSO'!$I:$I,N$1,'Secundair-BuSO'!$L:$L,"")</f>
        <v>0</v>
      </c>
      <c r="O42" s="114">
        <f>COUNTIFS('HAKUM-TABOR'!$D:$D,$A42,'HAKUM-TABOR'!$I:$I,O$1,'HAKUM-TABOR'!$L:$L,"")+COUNTIFS('ZOM-SL'!$D:$D,$A42,'ZOM-SL'!$I:$I,O$1,'ZOM-SL'!$M:$M,"")+COUNTIFS('Deinze Centrum-BLO'!$D:$D,$A42,'Deinze Centrum-BLO'!$I:$I,O$1,'Deinze Centrum-BLO'!$M:$M,"")+COUNTIFS('Secundair-BuSO'!$D:$D,$A42,'Secundair-BuSO'!$I:$I,O$1,'Secundair-BuSO'!$L:$L,"")</f>
        <v>3</v>
      </c>
      <c r="P42" s="114">
        <f>COUNTIFS('HAKUM-TABOR'!$D:$D,$A42,'HAKUM-TABOR'!$I:$I,P$1,'HAKUM-TABOR'!$L:$L,"")+COUNTIFS('ZOM-SL'!$D:$D,$A42,'ZOM-SL'!$I:$I,P$1,'ZOM-SL'!$M:$M,"")+COUNTIFS('Deinze Centrum-BLO'!$D:$D,$A42,'Deinze Centrum-BLO'!$I:$I,P$1,'Deinze Centrum-BLO'!$M:$M,"")+COUNTIFS('Secundair-BuSO'!$D:$D,$A42,'Secundair-BuSO'!$I:$I,P$1,'Secundair-BuSO'!$L:$L,"")</f>
        <v>0</v>
      </c>
      <c r="Q42" s="114">
        <f>COUNTIFS('HAKUM-TABOR'!$D:$D,$A42,'HAKUM-TABOR'!$I:$I,Q$1,'HAKUM-TABOR'!$L:$L,"")+COUNTIFS('ZOM-SL'!$D:$D,$A42,'ZOM-SL'!$I:$I,Q$1,'ZOM-SL'!$M:$M,"")+COUNTIFS('Deinze Centrum-BLO'!$D:$D,$A42,'Deinze Centrum-BLO'!$I:$I,Q$1,'Deinze Centrum-BLO'!$M:$M,"")+COUNTIFS('Secundair-BuSO'!$D:$D,$A42,'Secundair-BuSO'!$I:$I,Q$1,'Secundair-BuSO'!$L:$L,"")</f>
        <v>1</v>
      </c>
      <c r="R42" s="114">
        <f>COUNTIFS('HAKUM-TABOR'!$D:$D,$A42,'HAKUM-TABOR'!$I:$I,R$1,'HAKUM-TABOR'!$L:$L,"")+COUNTIFS('ZOM-SL'!$D:$D,$A42,'ZOM-SL'!$I:$I,R$1,'ZOM-SL'!$M:$M,"")+COUNTIFS('Deinze Centrum-BLO'!$D:$D,$A42,'Deinze Centrum-BLO'!$I:$I,R$1,'Deinze Centrum-BLO'!$M:$M,"")+COUNTIFS('Secundair-BuSO'!$D:$D,$A42,'Secundair-BuSO'!$I:$I,R$1,'Secundair-BuSO'!$L:$L,"")</f>
        <v>0</v>
      </c>
      <c r="S42" s="43"/>
      <c r="T42" s="7">
        <f t="shared" si="1"/>
        <v>4</v>
      </c>
      <c r="U42" s="8">
        <f>SUM(C42:R42)</f>
        <v>6</v>
      </c>
    </row>
    <row r="43" spans="1:21" ht="15" thickBot="1" x14ac:dyDescent="0.35">
      <c r="A43" s="112" t="str">
        <f>Database!B15</f>
        <v>Emmaüs Machelen</v>
      </c>
      <c r="B43" s="139"/>
      <c r="C43" s="129">
        <f>COUNTIFS('HAKUM-TABOR'!$D:$D,$A43,'HAKUM-TABOR'!$I:$I,C$1,'HAKUM-TABOR'!$L:$L,"")+COUNTIFS('ZOM-SL'!$D:$D,$A43,'ZOM-SL'!$I:$I,C$1,'ZOM-SL'!$M:$M,"")+COUNTIFS('Deinze Centrum-BLO'!$D:$D,$A43,'Deinze Centrum-BLO'!$I:$I,C$1,'Deinze Centrum-BLO'!$M:$M,"")+COUNTIFS('Secundair-BuSO'!$D:$D,$A43,'Secundair-BuSO'!$I:$I,C$1,'Secundair-BuSO'!$L:$L,"")</f>
        <v>0</v>
      </c>
      <c r="D43" s="127">
        <f>COUNTIFS('HAKUM-TABOR'!$D:$D,$A43,'HAKUM-TABOR'!$I:$I,D$1,'HAKUM-TABOR'!$L:$L,"")+COUNTIFS('ZOM-SL'!$D:$D,$A43,'ZOM-SL'!$I:$I,D$1,'ZOM-SL'!$M:$M,"")+COUNTIFS('Deinze Centrum-BLO'!$D:$D,$A43,'Deinze Centrum-BLO'!$I:$I,D$1,'Deinze Centrum-BLO'!$M:$M,"")+COUNTIFS('Secundair-BuSO'!$D:$D,$A43,'Secundair-BuSO'!$I:$I,D$1,'Secundair-BuSO'!$L:$L,"")</f>
        <v>0</v>
      </c>
      <c r="E43" s="127">
        <f>COUNTIFS('HAKUM-TABOR'!$D:$D,$A43,'HAKUM-TABOR'!$I:$I,E$1,'HAKUM-TABOR'!$L:$L,"")+COUNTIFS('ZOM-SL'!$D:$D,$A43,'ZOM-SL'!$I:$I,E$1,'ZOM-SL'!$M:$M,"")+COUNTIFS('Deinze Centrum-BLO'!$D:$D,$A43,'Deinze Centrum-BLO'!$I:$I,E$1,'Deinze Centrum-BLO'!$M:$M,"")+COUNTIFS('Secundair-BuSO'!$D:$D,$A43,'Secundair-BuSO'!$I:$I,E$1,'Secundair-BuSO'!$L:$L,"")</f>
        <v>0</v>
      </c>
      <c r="F43" s="127">
        <f>COUNTIFS('HAKUM-TABOR'!$D:$D,$A43,'HAKUM-TABOR'!$I:$I,F$1,'HAKUM-TABOR'!$L:$L,"")+COUNTIFS('ZOM-SL'!$D:$D,$A43,'ZOM-SL'!$I:$I,F$1,'ZOM-SL'!$M:$M,"")+COUNTIFS('Deinze Centrum-BLO'!$D:$D,$A43,'Deinze Centrum-BLO'!$I:$I,F$1,'Deinze Centrum-BLO'!$M:$M,"")+COUNTIFS('Secundair-BuSO'!$D:$D,$A43,'Secundair-BuSO'!$I:$I,F$1,'Secundair-BuSO'!$L:$L,"")</f>
        <v>14</v>
      </c>
      <c r="G43" s="127">
        <f>COUNTIFS('HAKUM-TABOR'!$D:$D,$A43,'HAKUM-TABOR'!$I:$I,G$1,'HAKUM-TABOR'!$L:$L,"")+COUNTIFS('ZOM-SL'!$D:$D,$A43,'ZOM-SL'!$I:$I,G$1,'ZOM-SL'!$M:$M,"")+COUNTIFS('Deinze Centrum-BLO'!$D:$D,$A43,'Deinze Centrum-BLO'!$I:$I,G$1,'Deinze Centrum-BLO'!$M:$M,"")+COUNTIFS('Secundair-BuSO'!$D:$D,$A43,'Secundair-BuSO'!$I:$I,G$1,'Secundair-BuSO'!$L:$L,"")</f>
        <v>1</v>
      </c>
      <c r="H43" s="127">
        <f>COUNTIFS('HAKUM-TABOR'!$D:$D,$A43,'HAKUM-TABOR'!$I:$I,H$1,'HAKUM-TABOR'!$L:$L,"")+COUNTIFS('ZOM-SL'!$D:$D,$A43,'ZOM-SL'!$I:$I,H$1,'ZOM-SL'!$M:$M,"")+COUNTIFS('Deinze Centrum-BLO'!$D:$D,$A43,'Deinze Centrum-BLO'!$I:$I,H$1,'Deinze Centrum-BLO'!$M:$M,"")+COUNTIFS('Secundair-BuSO'!$D:$D,$A43,'Secundair-BuSO'!$I:$I,H$1,'Secundair-BuSO'!$L:$L,"")</f>
        <v>0</v>
      </c>
      <c r="I43" s="127">
        <f>COUNTIFS('HAKUM-TABOR'!$D:$D,$A43,'HAKUM-TABOR'!$I:$I,I$1,'HAKUM-TABOR'!$L:$L,"")+COUNTIFS('ZOM-SL'!$D:$D,$A43,'ZOM-SL'!$I:$I,I$1,'ZOM-SL'!$M:$M,"")+COUNTIFS('Deinze Centrum-BLO'!$D:$D,$A43,'Deinze Centrum-BLO'!$I:$I,I$1,'Deinze Centrum-BLO'!$M:$M,"")+COUNTIFS('Secundair-BuSO'!$D:$D,$A43,'Secundair-BuSO'!$I:$I,I$1,'Secundair-BuSO'!$L:$L,"")</f>
        <v>2</v>
      </c>
      <c r="J43" s="127">
        <f>COUNTIFS('HAKUM-TABOR'!$D:$D,$A43,'HAKUM-TABOR'!$I:$I,J$1,'HAKUM-TABOR'!$L:$L,"")+COUNTIFS('ZOM-SL'!$D:$D,$A43,'ZOM-SL'!$I:$I,J$1,'ZOM-SL'!$M:$M,"")+COUNTIFS('Deinze Centrum-BLO'!$D:$D,$A43,'Deinze Centrum-BLO'!$I:$I,J$1,'Deinze Centrum-BLO'!$M:$M,"")+COUNTIFS('Secundair-BuSO'!$D:$D,$A43,'Secundair-BuSO'!$I:$I,J$1,'Secundair-BuSO'!$L:$L,"")</f>
        <v>0</v>
      </c>
      <c r="K43" s="127">
        <f>COUNTIFS('HAKUM-TABOR'!$D:$D,$A43,'HAKUM-TABOR'!$I:$I,K$1,'HAKUM-TABOR'!$L:$L,"")+COUNTIFS('ZOM-SL'!$D:$D,$A43,'ZOM-SL'!$I:$I,K$1,'ZOM-SL'!$M:$M,"")+COUNTIFS('Deinze Centrum-BLO'!$D:$D,$A43,'Deinze Centrum-BLO'!$I:$I,K$1,'Deinze Centrum-BLO'!$M:$M,"")+COUNTIFS('Secundair-BuSO'!$D:$D,$A43,'Secundair-BuSO'!$I:$I,K$1,'Secundair-BuSO'!$L:$L,"")</f>
        <v>0</v>
      </c>
      <c r="L43" s="127">
        <f>COUNTIFS('HAKUM-TABOR'!$D:$D,$A43,'HAKUM-TABOR'!$I:$I,L$1,'HAKUM-TABOR'!$L:$L,"")+COUNTIFS('ZOM-SL'!$D:$D,$A43,'ZOM-SL'!$I:$I,L$1,'ZOM-SL'!$M:$M,"")+COUNTIFS('Deinze Centrum-BLO'!$D:$D,$A43,'Deinze Centrum-BLO'!$I:$I,L$1,'Deinze Centrum-BLO'!$M:$M,"")+COUNTIFS('Secundair-BuSO'!$D:$D,$A43,'Secundair-BuSO'!$I:$I,L$1,'Secundair-BuSO'!$L:$L,"")</f>
        <v>3</v>
      </c>
      <c r="M43" s="127">
        <f>COUNTIFS('HAKUM-TABOR'!$D:$D,$A43,'HAKUM-TABOR'!$I:$I,M$1,'HAKUM-TABOR'!$L:$L,"")+COUNTIFS('ZOM-SL'!$D:$D,$A43,'ZOM-SL'!$I:$I,M$1,'ZOM-SL'!$M:$M,"")+COUNTIFS('Deinze Centrum-BLO'!$D:$D,$A43,'Deinze Centrum-BLO'!$I:$I,M$1,'Deinze Centrum-BLO'!$M:$M,"")+COUNTIFS('Secundair-BuSO'!$D:$D,$A43,'Secundair-BuSO'!$I:$I,M$1,'Secundair-BuSO'!$L:$L,"")</f>
        <v>0</v>
      </c>
      <c r="N43" s="127">
        <f>COUNTIFS('HAKUM-TABOR'!$D:$D,$A43,'HAKUM-TABOR'!$I:$I,N$1,'HAKUM-TABOR'!$L:$L,"")+COUNTIFS('ZOM-SL'!$D:$D,$A43,'ZOM-SL'!$I:$I,N$1,'ZOM-SL'!$M:$M,"")+COUNTIFS('Deinze Centrum-BLO'!$D:$D,$A43,'Deinze Centrum-BLO'!$I:$I,N$1,'Deinze Centrum-BLO'!$M:$M,"")+COUNTIFS('Secundair-BuSO'!$D:$D,$A43,'Secundair-BuSO'!$I:$I,N$1,'Secundair-BuSO'!$L:$L,"")</f>
        <v>0</v>
      </c>
      <c r="O43" s="127">
        <f>COUNTIFS('HAKUM-TABOR'!$D:$D,$A43,'HAKUM-TABOR'!$I:$I,O$1,'HAKUM-TABOR'!$L:$L,"")+COUNTIFS('ZOM-SL'!$D:$D,$A43,'ZOM-SL'!$I:$I,O$1,'ZOM-SL'!$M:$M,"")+COUNTIFS('Deinze Centrum-BLO'!$D:$D,$A43,'Deinze Centrum-BLO'!$I:$I,O$1,'Deinze Centrum-BLO'!$M:$M,"")+COUNTIFS('Secundair-BuSO'!$D:$D,$A43,'Secundair-BuSO'!$I:$I,O$1,'Secundair-BuSO'!$L:$L,"")</f>
        <v>0</v>
      </c>
      <c r="P43" s="127">
        <f>COUNTIFS('HAKUM-TABOR'!$D:$D,$A43,'HAKUM-TABOR'!$I:$I,P$1,'HAKUM-TABOR'!$L:$L,"")+COUNTIFS('ZOM-SL'!$D:$D,$A43,'ZOM-SL'!$I:$I,P$1,'ZOM-SL'!$M:$M,"")+COUNTIFS('Deinze Centrum-BLO'!$D:$D,$A43,'Deinze Centrum-BLO'!$I:$I,P$1,'Deinze Centrum-BLO'!$M:$M,"")+COUNTIFS('Secundair-BuSO'!$D:$D,$A43,'Secundair-BuSO'!$I:$I,P$1,'Secundair-BuSO'!$L:$L,"")</f>
        <v>0</v>
      </c>
      <c r="Q43" s="127">
        <f>COUNTIFS('HAKUM-TABOR'!$D:$D,$A43,'HAKUM-TABOR'!$I:$I,Q$1,'HAKUM-TABOR'!$L:$L,"")+COUNTIFS('ZOM-SL'!$D:$D,$A43,'ZOM-SL'!$I:$I,Q$1,'ZOM-SL'!$M:$M,"")+COUNTIFS('Deinze Centrum-BLO'!$D:$D,$A43,'Deinze Centrum-BLO'!$I:$I,Q$1,'Deinze Centrum-BLO'!$M:$M,"")+COUNTIFS('Secundair-BuSO'!$D:$D,$A43,'Secundair-BuSO'!$I:$I,Q$1,'Secundair-BuSO'!$L:$L,"")</f>
        <v>0</v>
      </c>
      <c r="R43" s="127">
        <f>COUNTIFS('HAKUM-TABOR'!$D:$D,$A43,'HAKUM-TABOR'!$I:$I,R$1,'HAKUM-TABOR'!$L:$L,"")+COUNTIFS('ZOM-SL'!$D:$D,$A43,'ZOM-SL'!$I:$I,R$1,'ZOM-SL'!$M:$M,"")+COUNTIFS('Deinze Centrum-BLO'!$D:$D,$A43,'Deinze Centrum-BLO'!$I:$I,R$1,'Deinze Centrum-BLO'!$M:$M,"")+COUNTIFS('Secundair-BuSO'!$D:$D,$A43,'Secundair-BuSO'!$I:$I,R$1,'Secundair-BuSO'!$L:$L,"")</f>
        <v>0</v>
      </c>
      <c r="S43" s="26"/>
      <c r="T43" s="41">
        <f t="shared" si="1"/>
        <v>4</v>
      </c>
      <c r="U43" s="42">
        <f>SUM(C43:R43)</f>
        <v>20</v>
      </c>
    </row>
    <row r="44" spans="1:21" x14ac:dyDescent="0.3">
      <c r="T44" s="6"/>
      <c r="U44" s="37"/>
    </row>
    <row r="46" spans="1:21" x14ac:dyDescent="0.3">
      <c r="A46" s="12" t="s">
        <v>86</v>
      </c>
      <c r="B46" s="12"/>
      <c r="C46" s="13">
        <f t="shared" ref="C46:R46" si="5">SUM(C2:C43)</f>
        <v>38</v>
      </c>
      <c r="D46" s="13">
        <f t="shared" si="5"/>
        <v>6</v>
      </c>
      <c r="E46" s="13">
        <f t="shared" si="5"/>
        <v>42</v>
      </c>
      <c r="F46" s="13">
        <f t="shared" si="5"/>
        <v>57</v>
      </c>
      <c r="G46" s="13">
        <f t="shared" si="5"/>
        <v>2</v>
      </c>
      <c r="H46" s="13">
        <f t="shared" si="5"/>
        <v>23</v>
      </c>
      <c r="I46" s="13">
        <f t="shared" si="5"/>
        <v>18</v>
      </c>
      <c r="J46" s="13">
        <f t="shared" si="5"/>
        <v>44</v>
      </c>
      <c r="K46" s="13">
        <f t="shared" si="5"/>
        <v>11</v>
      </c>
      <c r="L46" s="13">
        <f t="shared" si="5"/>
        <v>66</v>
      </c>
      <c r="M46" s="13">
        <f t="shared" si="5"/>
        <v>51</v>
      </c>
      <c r="N46" s="13">
        <f t="shared" si="5"/>
        <v>9</v>
      </c>
      <c r="O46" s="13">
        <f t="shared" si="5"/>
        <v>39</v>
      </c>
      <c r="P46" s="13">
        <f t="shared" si="5"/>
        <v>1</v>
      </c>
      <c r="Q46" s="13">
        <f t="shared" si="5"/>
        <v>15</v>
      </c>
      <c r="R46" s="13">
        <f t="shared" si="5"/>
        <v>38</v>
      </c>
    </row>
    <row r="47" spans="1:21" x14ac:dyDescent="0.3">
      <c r="A47" s="12" t="s">
        <v>87</v>
      </c>
      <c r="B47" s="12"/>
      <c r="C47" s="13">
        <f>COUNTIF(C2:C43,"&gt;0")</f>
        <v>7</v>
      </c>
      <c r="D47" s="13">
        <f t="shared" ref="D47:R47" si="6">COUNTIF(D2:D43,"&gt;0")</f>
        <v>5</v>
      </c>
      <c r="E47" s="13">
        <f t="shared" si="6"/>
        <v>13</v>
      </c>
      <c r="F47" s="13">
        <f t="shared" si="6"/>
        <v>8</v>
      </c>
      <c r="G47" s="13">
        <f t="shared" si="6"/>
        <v>2</v>
      </c>
      <c r="H47" s="13">
        <f t="shared" si="6"/>
        <v>10</v>
      </c>
      <c r="I47" s="13">
        <f t="shared" si="6"/>
        <v>10</v>
      </c>
      <c r="J47" s="13">
        <f t="shared" si="6"/>
        <v>15</v>
      </c>
      <c r="K47" s="13">
        <f t="shared" si="6"/>
        <v>7</v>
      </c>
      <c r="L47" s="13">
        <f t="shared" si="6"/>
        <v>19</v>
      </c>
      <c r="M47" s="13">
        <f t="shared" si="6"/>
        <v>14</v>
      </c>
      <c r="N47" s="13">
        <f t="shared" si="6"/>
        <v>5</v>
      </c>
      <c r="O47" s="13">
        <f t="shared" si="6"/>
        <v>15</v>
      </c>
      <c r="P47" s="13">
        <f t="shared" si="6"/>
        <v>1</v>
      </c>
      <c r="Q47" s="13">
        <f t="shared" si="6"/>
        <v>9</v>
      </c>
      <c r="R47" s="13">
        <f t="shared" si="6"/>
        <v>6</v>
      </c>
    </row>
    <row r="48" spans="1:21" x14ac:dyDescent="0.3">
      <c r="A48" s="12" t="s">
        <v>88</v>
      </c>
      <c r="B48" s="12"/>
      <c r="C48" s="14">
        <v>0.45</v>
      </c>
      <c r="D48" s="14">
        <v>0.1</v>
      </c>
      <c r="E48" s="14">
        <v>0.8</v>
      </c>
      <c r="F48" s="14">
        <v>0.8</v>
      </c>
      <c r="G48" s="14">
        <v>0.1</v>
      </c>
      <c r="H48" s="14">
        <v>0.5</v>
      </c>
      <c r="I48" s="14">
        <v>0.5</v>
      </c>
      <c r="J48" s="14">
        <v>0.95</v>
      </c>
      <c r="K48" s="14">
        <v>0.15</v>
      </c>
      <c r="L48" s="14">
        <v>0.75</v>
      </c>
      <c r="M48" s="14">
        <v>1</v>
      </c>
      <c r="N48" s="14">
        <v>0.1</v>
      </c>
      <c r="O48" s="14">
        <v>0.95</v>
      </c>
      <c r="P48" s="14">
        <v>0.1</v>
      </c>
      <c r="Q48" s="14">
        <v>0.2</v>
      </c>
      <c r="R48" s="14">
        <v>0.8</v>
      </c>
    </row>
  </sheetData>
  <sheetProtection sheet="1" objects="1" scenarios="1"/>
  <mergeCells count="7">
    <mergeCell ref="B39:B43"/>
    <mergeCell ref="B2:B7"/>
    <mergeCell ref="B8:B24"/>
    <mergeCell ref="B25:B27"/>
    <mergeCell ref="B28:B31"/>
    <mergeCell ref="B32:B36"/>
    <mergeCell ref="B37:B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opLeftCell="A91" workbookViewId="0">
      <selection activeCell="E98" sqref="E98"/>
    </sheetView>
  </sheetViews>
  <sheetFormatPr defaultRowHeight="14.4" x14ac:dyDescent="0.3"/>
  <cols>
    <col min="1" max="1" width="9.109375" customWidth="1"/>
    <col min="2" max="2" width="18.109375" customWidth="1"/>
    <col min="3" max="3" width="9.109375" customWidth="1"/>
    <col min="4" max="4" width="20.109375" customWidth="1"/>
    <col min="5" max="5" width="6.44140625" customWidth="1"/>
    <col min="7" max="7" width="24.44140625" customWidth="1"/>
    <col min="8" max="8" width="30.109375" customWidth="1"/>
    <col min="12" max="12" width="38.109375" customWidth="1"/>
  </cols>
  <sheetData>
    <row r="1" spans="1:15" ht="15.6" x14ac:dyDescent="0.3">
      <c r="A1" s="50">
        <v>42979</v>
      </c>
      <c r="B1" s="51"/>
      <c r="C1" s="51"/>
      <c r="D1" s="51" t="s">
        <v>32</v>
      </c>
      <c r="E1" s="51"/>
      <c r="F1" s="52" t="s">
        <v>95</v>
      </c>
      <c r="G1" s="51"/>
      <c r="H1" s="52"/>
      <c r="I1" s="52" t="s">
        <v>107</v>
      </c>
      <c r="J1" s="52"/>
      <c r="K1" s="50">
        <v>42979</v>
      </c>
      <c r="L1" s="52" t="s">
        <v>27</v>
      </c>
      <c r="M1" s="53">
        <v>42979</v>
      </c>
    </row>
    <row r="2" spans="1:15" ht="15.6" x14ac:dyDescent="0.3">
      <c r="A2" s="50">
        <v>42979</v>
      </c>
      <c r="B2" s="51"/>
      <c r="C2" s="51"/>
      <c r="D2" s="51" t="s">
        <v>24</v>
      </c>
      <c r="E2" s="51"/>
      <c r="F2" s="52" t="s">
        <v>97</v>
      </c>
      <c r="G2" s="51"/>
      <c r="H2" s="52"/>
      <c r="I2" s="52" t="s">
        <v>106</v>
      </c>
      <c r="J2" s="52"/>
      <c r="K2" s="50">
        <v>42979</v>
      </c>
      <c r="L2" s="52" t="s">
        <v>27</v>
      </c>
      <c r="M2" s="53">
        <v>42979</v>
      </c>
    </row>
    <row r="3" spans="1:15" ht="15.6" x14ac:dyDescent="0.3">
      <c r="A3" s="50">
        <v>42979</v>
      </c>
      <c r="B3" s="51"/>
      <c r="C3" s="51"/>
      <c r="D3" s="51" t="s">
        <v>18</v>
      </c>
      <c r="E3" s="51"/>
      <c r="F3" s="52" t="s">
        <v>97</v>
      </c>
      <c r="G3" s="51"/>
      <c r="H3" s="52"/>
      <c r="I3" s="52" t="s">
        <v>106</v>
      </c>
      <c r="J3" s="52"/>
      <c r="K3" s="50">
        <v>42989</v>
      </c>
      <c r="L3" s="52" t="s">
        <v>43</v>
      </c>
      <c r="M3" s="53">
        <v>42979</v>
      </c>
    </row>
    <row r="4" spans="1:15" ht="15.6" x14ac:dyDescent="0.3">
      <c r="A4" s="50">
        <v>42979</v>
      </c>
      <c r="B4" s="51"/>
      <c r="C4" s="52"/>
      <c r="D4" s="51" t="s">
        <v>18</v>
      </c>
      <c r="E4" s="51"/>
      <c r="F4" s="52" t="s">
        <v>97</v>
      </c>
      <c r="G4" s="51"/>
      <c r="H4" s="52"/>
      <c r="I4" s="52" t="s">
        <v>106</v>
      </c>
      <c r="J4" s="52"/>
      <c r="K4" s="50">
        <v>42979</v>
      </c>
      <c r="L4" s="52" t="s">
        <v>43</v>
      </c>
      <c r="M4" s="75">
        <v>42979</v>
      </c>
    </row>
    <row r="5" spans="1:15" ht="15.6" x14ac:dyDescent="0.3">
      <c r="A5" s="50">
        <v>42979</v>
      </c>
      <c r="B5" s="51"/>
      <c r="C5" s="51"/>
      <c r="D5" s="51" t="s">
        <v>23</v>
      </c>
      <c r="E5" s="51"/>
      <c r="F5" s="52" t="s">
        <v>98</v>
      </c>
      <c r="G5" s="51"/>
      <c r="H5" s="52"/>
      <c r="I5" s="52" t="s">
        <v>105</v>
      </c>
      <c r="J5" s="52"/>
      <c r="K5" s="50">
        <v>42979</v>
      </c>
      <c r="L5" s="52"/>
      <c r="M5" s="53">
        <v>42979</v>
      </c>
    </row>
    <row r="6" spans="1:15" ht="15.6" x14ac:dyDescent="0.3">
      <c r="A6" s="50">
        <v>42979</v>
      </c>
      <c r="B6" s="51"/>
      <c r="C6" s="51"/>
      <c r="D6" s="51" t="s">
        <v>28</v>
      </c>
      <c r="E6" s="51"/>
      <c r="F6" s="52" t="s">
        <v>98</v>
      </c>
      <c r="G6" s="51"/>
      <c r="H6" s="52"/>
      <c r="I6" s="52" t="s">
        <v>107</v>
      </c>
      <c r="J6" s="52"/>
      <c r="K6" s="50">
        <v>42979</v>
      </c>
      <c r="L6" s="52" t="s">
        <v>27</v>
      </c>
      <c r="M6" s="53">
        <v>42979</v>
      </c>
    </row>
    <row r="7" spans="1:15" ht="15.6" x14ac:dyDescent="0.3">
      <c r="A7" s="50">
        <v>42979</v>
      </c>
      <c r="B7" s="51"/>
      <c r="C7" s="51"/>
      <c r="D7" s="51" t="s">
        <v>28</v>
      </c>
      <c r="E7" s="51"/>
      <c r="F7" s="52" t="s">
        <v>98</v>
      </c>
      <c r="G7" s="51"/>
      <c r="H7" s="52"/>
      <c r="I7" s="52" t="s">
        <v>107</v>
      </c>
      <c r="J7" s="52"/>
      <c r="K7" s="50">
        <v>42979</v>
      </c>
      <c r="L7" s="52" t="s">
        <v>27</v>
      </c>
      <c r="M7" s="53">
        <v>42992</v>
      </c>
    </row>
    <row r="8" spans="1:15" s="2" customFormat="1" ht="24.9" customHeight="1" x14ac:dyDescent="0.3">
      <c r="A8" s="55">
        <v>43005</v>
      </c>
      <c r="B8" s="56"/>
      <c r="C8" s="56"/>
      <c r="D8" s="51" t="s">
        <v>22</v>
      </c>
      <c r="E8" s="56"/>
      <c r="F8" s="54" t="s">
        <v>95</v>
      </c>
      <c r="G8" s="56"/>
      <c r="H8" s="54"/>
      <c r="I8" s="52" t="s">
        <v>107</v>
      </c>
      <c r="J8" s="54" t="s">
        <v>112</v>
      </c>
      <c r="K8" s="50" t="s">
        <v>20</v>
      </c>
      <c r="L8" s="52" t="s">
        <v>27</v>
      </c>
      <c r="M8" s="53">
        <v>42992</v>
      </c>
      <c r="O8"/>
    </row>
    <row r="9" spans="1:15" s="2" customFormat="1" ht="24.9" customHeight="1" x14ac:dyDescent="0.3">
      <c r="A9" s="55">
        <v>43033</v>
      </c>
      <c r="B9" s="56"/>
      <c r="C9" s="56"/>
      <c r="D9" s="56" t="s">
        <v>22</v>
      </c>
      <c r="E9" s="56"/>
      <c r="F9" s="54" t="s">
        <v>95</v>
      </c>
      <c r="G9" s="56"/>
      <c r="H9" s="54"/>
      <c r="I9" s="52" t="s">
        <v>99</v>
      </c>
      <c r="J9" s="54" t="s">
        <v>128</v>
      </c>
      <c r="K9" s="50">
        <v>43052</v>
      </c>
      <c r="L9" s="52"/>
      <c r="M9" s="53">
        <v>42992</v>
      </c>
      <c r="O9"/>
    </row>
    <row r="10" spans="1:15" s="2" customFormat="1" ht="24.9" customHeight="1" x14ac:dyDescent="0.3">
      <c r="A10" s="55">
        <v>43047</v>
      </c>
      <c r="B10" s="56"/>
      <c r="C10" s="56"/>
      <c r="D10" s="56" t="s">
        <v>21</v>
      </c>
      <c r="E10" s="56"/>
      <c r="F10" s="54" t="s">
        <v>96</v>
      </c>
      <c r="G10" s="56"/>
      <c r="H10" s="54"/>
      <c r="I10" s="52" t="s">
        <v>107</v>
      </c>
      <c r="J10" s="54"/>
      <c r="K10" s="50">
        <v>43059</v>
      </c>
      <c r="L10" s="52" t="s">
        <v>43</v>
      </c>
      <c r="M10" s="53">
        <v>42992</v>
      </c>
      <c r="O10"/>
    </row>
    <row r="11" spans="1:15" s="2" customFormat="1" ht="24.9" customHeight="1" x14ac:dyDescent="0.3">
      <c r="A11" s="50">
        <v>43068</v>
      </c>
      <c r="B11" s="51"/>
      <c r="C11" s="51"/>
      <c r="D11" s="51" t="s">
        <v>21</v>
      </c>
      <c r="E11" s="51"/>
      <c r="F11" s="52" t="s">
        <v>96</v>
      </c>
      <c r="G11" s="51"/>
      <c r="H11" s="52"/>
      <c r="I11" s="52" t="s">
        <v>100</v>
      </c>
      <c r="J11" s="54"/>
      <c r="K11" s="50">
        <v>43055</v>
      </c>
      <c r="L11" s="54"/>
      <c r="M11" s="53">
        <v>42993</v>
      </c>
      <c r="O11"/>
    </row>
    <row r="12" spans="1:15" ht="15.6" x14ac:dyDescent="0.3">
      <c r="A12" s="50">
        <v>42979</v>
      </c>
      <c r="B12" s="51"/>
      <c r="C12" s="51"/>
      <c r="D12" s="51" t="s">
        <v>37</v>
      </c>
      <c r="E12" s="51"/>
      <c r="F12" s="52" t="s">
        <v>115</v>
      </c>
      <c r="G12" s="51"/>
      <c r="H12" s="52"/>
      <c r="I12" s="52" t="s">
        <v>106</v>
      </c>
      <c r="J12" s="52"/>
      <c r="K12" s="50">
        <v>42979</v>
      </c>
      <c r="L12" s="52" t="s">
        <v>43</v>
      </c>
      <c r="M12" s="53">
        <v>42993</v>
      </c>
    </row>
    <row r="13" spans="1:15" ht="15.6" x14ac:dyDescent="0.3">
      <c r="A13" s="50">
        <v>42979</v>
      </c>
      <c r="B13" s="51"/>
      <c r="C13" s="51"/>
      <c r="D13" s="51" t="s">
        <v>37</v>
      </c>
      <c r="E13" s="51"/>
      <c r="F13" s="52" t="s">
        <v>115</v>
      </c>
      <c r="G13" s="51"/>
      <c r="H13" s="52"/>
      <c r="I13" s="52" t="s">
        <v>106</v>
      </c>
      <c r="J13" s="52"/>
      <c r="K13" s="50">
        <v>42979</v>
      </c>
      <c r="L13" s="52" t="s">
        <v>43</v>
      </c>
      <c r="M13" s="53">
        <v>42997</v>
      </c>
    </row>
    <row r="14" spans="1:15" ht="15.6" x14ac:dyDescent="0.3">
      <c r="A14" s="50">
        <v>42979</v>
      </c>
      <c r="B14" s="51"/>
      <c r="C14" s="51"/>
      <c r="D14" s="51" t="s">
        <v>37</v>
      </c>
      <c r="E14" s="51"/>
      <c r="F14" s="52" t="s">
        <v>115</v>
      </c>
      <c r="G14" s="51"/>
      <c r="H14" s="52"/>
      <c r="I14" s="52" t="s">
        <v>106</v>
      </c>
      <c r="J14" s="52"/>
      <c r="K14" s="50">
        <v>42979</v>
      </c>
      <c r="L14" s="52" t="s">
        <v>43</v>
      </c>
      <c r="M14" s="53">
        <v>42997</v>
      </c>
    </row>
    <row r="15" spans="1:15" ht="15.6" x14ac:dyDescent="0.3">
      <c r="A15" s="50">
        <v>42979</v>
      </c>
      <c r="B15" s="51"/>
      <c r="C15" s="51"/>
      <c r="D15" s="51" t="s">
        <v>37</v>
      </c>
      <c r="E15" s="51"/>
      <c r="F15" s="52" t="s">
        <v>115</v>
      </c>
      <c r="G15" s="51"/>
      <c r="H15" s="52"/>
      <c r="I15" s="52" t="s">
        <v>106</v>
      </c>
      <c r="J15" s="52"/>
      <c r="K15" s="50">
        <v>42979</v>
      </c>
      <c r="L15" s="52" t="s">
        <v>43</v>
      </c>
      <c r="M15" s="53">
        <v>42999</v>
      </c>
    </row>
    <row r="16" spans="1:15" ht="15.6" x14ac:dyDescent="0.3">
      <c r="A16" s="50">
        <v>42979</v>
      </c>
      <c r="B16" s="51"/>
      <c r="C16" s="51"/>
      <c r="D16" s="51" t="s">
        <v>37</v>
      </c>
      <c r="E16" s="51"/>
      <c r="F16" s="52" t="s">
        <v>115</v>
      </c>
      <c r="G16" s="51"/>
      <c r="H16" s="52"/>
      <c r="I16" s="52" t="s">
        <v>106</v>
      </c>
      <c r="J16" s="52"/>
      <c r="K16" s="50">
        <v>42979</v>
      </c>
      <c r="L16" s="52" t="s">
        <v>43</v>
      </c>
      <c r="M16" s="53">
        <v>42999</v>
      </c>
    </row>
    <row r="17" spans="1:13" ht="15.6" x14ac:dyDescent="0.3">
      <c r="A17" s="50">
        <v>42979</v>
      </c>
      <c r="B17" s="51"/>
      <c r="C17" s="51"/>
      <c r="D17" s="51" t="s">
        <v>41</v>
      </c>
      <c r="E17" s="51"/>
      <c r="F17" s="52" t="s">
        <v>97</v>
      </c>
      <c r="G17" s="51"/>
      <c r="H17" s="52"/>
      <c r="I17" s="52" t="s">
        <v>106</v>
      </c>
      <c r="J17" s="52"/>
      <c r="K17" s="50">
        <v>42979</v>
      </c>
      <c r="L17" s="52" t="s">
        <v>43</v>
      </c>
      <c r="M17" s="53">
        <v>43000</v>
      </c>
    </row>
    <row r="18" spans="1:13" ht="15.6" x14ac:dyDescent="0.3">
      <c r="A18" s="50">
        <v>42979</v>
      </c>
      <c r="B18" s="51"/>
      <c r="C18" s="51"/>
      <c r="D18" s="51" t="s">
        <v>41</v>
      </c>
      <c r="E18" s="51"/>
      <c r="F18" s="52" t="s">
        <v>97</v>
      </c>
      <c r="G18" s="51"/>
      <c r="H18" s="52"/>
      <c r="I18" s="52" t="s">
        <v>106</v>
      </c>
      <c r="J18" s="52"/>
      <c r="K18" s="50">
        <v>42979</v>
      </c>
      <c r="L18" s="52" t="s">
        <v>43</v>
      </c>
      <c r="M18" s="53">
        <v>43000</v>
      </c>
    </row>
    <row r="19" spans="1:13" ht="15.6" x14ac:dyDescent="0.3">
      <c r="A19" s="50">
        <v>42979</v>
      </c>
      <c r="B19" s="56"/>
      <c r="C19" s="51"/>
      <c r="D19" s="51" t="s">
        <v>41</v>
      </c>
      <c r="E19" s="51"/>
      <c r="F19" s="52" t="s">
        <v>97</v>
      </c>
      <c r="G19" s="51"/>
      <c r="H19" s="52"/>
      <c r="I19" s="52" t="s">
        <v>106</v>
      </c>
      <c r="J19" s="52"/>
      <c r="K19" s="50">
        <v>42979</v>
      </c>
      <c r="L19" s="52" t="s">
        <v>43</v>
      </c>
      <c r="M19" s="53">
        <v>43007</v>
      </c>
    </row>
    <row r="20" spans="1:13" ht="15.6" x14ac:dyDescent="0.3">
      <c r="A20" s="50">
        <v>42979</v>
      </c>
      <c r="B20" s="51"/>
      <c r="C20" s="51"/>
      <c r="D20" s="51" t="s">
        <v>41</v>
      </c>
      <c r="E20" s="51"/>
      <c r="F20" s="52" t="s">
        <v>97</v>
      </c>
      <c r="G20" s="51"/>
      <c r="H20" s="52"/>
      <c r="I20" s="52" t="s">
        <v>106</v>
      </c>
      <c r="J20" s="52"/>
      <c r="K20" s="50">
        <v>42979</v>
      </c>
      <c r="L20" s="52" t="s">
        <v>43</v>
      </c>
      <c r="M20" s="77">
        <v>43007</v>
      </c>
    </row>
    <row r="21" spans="1:13" ht="15.6" x14ac:dyDescent="0.3">
      <c r="A21" s="50">
        <v>42979</v>
      </c>
      <c r="B21" s="56"/>
      <c r="C21" s="56"/>
      <c r="D21" s="51" t="s">
        <v>41</v>
      </c>
      <c r="E21" s="51"/>
      <c r="F21" s="52" t="s">
        <v>97</v>
      </c>
      <c r="G21" s="51"/>
      <c r="H21" s="52"/>
      <c r="I21" s="52" t="s">
        <v>106</v>
      </c>
      <c r="J21" s="54"/>
      <c r="K21" s="50">
        <v>42979</v>
      </c>
      <c r="L21" s="52" t="s">
        <v>43</v>
      </c>
      <c r="M21" s="53">
        <v>43007</v>
      </c>
    </row>
    <row r="22" spans="1:13" ht="15.6" x14ac:dyDescent="0.3">
      <c r="A22" s="50">
        <v>42979</v>
      </c>
      <c r="B22" s="51"/>
      <c r="C22" s="51"/>
      <c r="D22" s="51" t="s">
        <v>41</v>
      </c>
      <c r="E22" s="51"/>
      <c r="F22" s="52" t="s">
        <v>97</v>
      </c>
      <c r="G22" s="51"/>
      <c r="H22" s="52"/>
      <c r="I22" s="52" t="s">
        <v>106</v>
      </c>
      <c r="J22" s="52"/>
      <c r="K22" s="50">
        <v>42979</v>
      </c>
      <c r="L22" s="52"/>
      <c r="M22" s="53">
        <v>43007</v>
      </c>
    </row>
    <row r="23" spans="1:13" ht="15.6" x14ac:dyDescent="0.3">
      <c r="A23" s="50">
        <v>42979</v>
      </c>
      <c r="B23" s="51"/>
      <c r="C23" s="51"/>
      <c r="D23" s="51" t="s">
        <v>41</v>
      </c>
      <c r="E23" s="51"/>
      <c r="F23" s="52" t="s">
        <v>97</v>
      </c>
      <c r="G23" s="51"/>
      <c r="H23" s="52"/>
      <c r="I23" s="52" t="s">
        <v>106</v>
      </c>
      <c r="J23" s="52"/>
      <c r="K23" s="50">
        <v>42979</v>
      </c>
      <c r="L23" s="52"/>
      <c r="M23" s="53">
        <v>43009</v>
      </c>
    </row>
    <row r="24" spans="1:13" ht="15.6" x14ac:dyDescent="0.3">
      <c r="A24" s="50">
        <v>42979</v>
      </c>
      <c r="B24" s="51"/>
      <c r="C24" s="51"/>
      <c r="D24" s="51" t="s">
        <v>41</v>
      </c>
      <c r="E24" s="51"/>
      <c r="F24" s="52" t="s">
        <v>97</v>
      </c>
      <c r="G24" s="51"/>
      <c r="H24" s="52"/>
      <c r="I24" s="52" t="s">
        <v>106</v>
      </c>
      <c r="J24" s="52"/>
      <c r="K24" s="50">
        <v>42979</v>
      </c>
      <c r="L24" s="52" t="s">
        <v>43</v>
      </c>
      <c r="M24" s="53">
        <v>43013</v>
      </c>
    </row>
    <row r="25" spans="1:13" ht="15.6" x14ac:dyDescent="0.3">
      <c r="A25" s="50">
        <v>42979</v>
      </c>
      <c r="B25" s="51"/>
      <c r="C25" s="51"/>
      <c r="D25" s="51" t="s">
        <v>42</v>
      </c>
      <c r="E25" s="51"/>
      <c r="F25" s="52" t="s">
        <v>97</v>
      </c>
      <c r="G25" s="51"/>
      <c r="H25" s="52"/>
      <c r="I25" s="52" t="s">
        <v>106</v>
      </c>
      <c r="J25" s="52"/>
      <c r="K25" s="50">
        <v>42979</v>
      </c>
      <c r="L25" s="52" t="s">
        <v>43</v>
      </c>
      <c r="M25" s="53">
        <v>43013</v>
      </c>
    </row>
    <row r="26" spans="1:13" ht="15.6" x14ac:dyDescent="0.3">
      <c r="A26" s="50">
        <v>42979</v>
      </c>
      <c r="B26" s="51"/>
      <c r="C26" s="51"/>
      <c r="D26" s="51" t="s">
        <v>42</v>
      </c>
      <c r="E26" s="51"/>
      <c r="F26" s="52" t="s">
        <v>97</v>
      </c>
      <c r="G26" s="51"/>
      <c r="H26" s="52"/>
      <c r="I26" s="52" t="s">
        <v>106</v>
      </c>
      <c r="J26" s="52"/>
      <c r="K26" s="50">
        <v>42979</v>
      </c>
      <c r="L26" s="52" t="s">
        <v>43</v>
      </c>
      <c r="M26" s="53">
        <v>43017</v>
      </c>
    </row>
    <row r="27" spans="1:13" ht="15.6" x14ac:dyDescent="0.3">
      <c r="A27" s="50">
        <v>42979</v>
      </c>
      <c r="B27" s="51"/>
      <c r="C27" s="51"/>
      <c r="D27" s="51" t="s">
        <v>45</v>
      </c>
      <c r="E27" s="51"/>
      <c r="F27" s="52" t="s">
        <v>117</v>
      </c>
      <c r="G27" s="51"/>
      <c r="H27" s="52"/>
      <c r="I27" s="52" t="s">
        <v>107</v>
      </c>
      <c r="J27" s="52"/>
      <c r="K27" s="50" t="s">
        <v>20</v>
      </c>
      <c r="L27" s="52" t="s">
        <v>27</v>
      </c>
      <c r="M27" s="53">
        <v>43026</v>
      </c>
    </row>
    <row r="28" spans="1:13" ht="15.6" x14ac:dyDescent="0.3">
      <c r="A28" s="55">
        <v>42998</v>
      </c>
      <c r="B28" s="56"/>
      <c r="C28" s="56"/>
      <c r="D28" s="51" t="s">
        <v>41</v>
      </c>
      <c r="E28" s="56"/>
      <c r="F28" s="54" t="s">
        <v>97</v>
      </c>
      <c r="G28" s="56"/>
      <c r="H28" s="54"/>
      <c r="I28" s="52" t="s">
        <v>100</v>
      </c>
      <c r="J28" s="54"/>
      <c r="K28" s="50"/>
      <c r="L28" s="52"/>
      <c r="M28" s="53">
        <v>43027</v>
      </c>
    </row>
    <row r="29" spans="1:13" ht="15.6" x14ac:dyDescent="0.3">
      <c r="A29" s="55">
        <v>43012</v>
      </c>
      <c r="B29" s="56"/>
      <c r="C29" s="56"/>
      <c r="D29" s="51" t="s">
        <v>45</v>
      </c>
      <c r="E29" s="56"/>
      <c r="F29" s="54" t="s">
        <v>117</v>
      </c>
      <c r="G29" s="56"/>
      <c r="H29" s="54"/>
      <c r="I29" s="52" t="s">
        <v>107</v>
      </c>
      <c r="J29" s="54"/>
      <c r="K29" s="50" t="s">
        <v>20</v>
      </c>
      <c r="L29" s="52" t="s">
        <v>27</v>
      </c>
      <c r="M29" s="53">
        <v>43028</v>
      </c>
    </row>
    <row r="30" spans="1:13" ht="15.6" x14ac:dyDescent="0.3">
      <c r="A30" s="64">
        <v>43026</v>
      </c>
      <c r="B30" s="65"/>
      <c r="C30" s="65"/>
      <c r="D30" s="51" t="s">
        <v>37</v>
      </c>
      <c r="E30" s="65"/>
      <c r="F30" s="66" t="s">
        <v>115</v>
      </c>
      <c r="G30" s="65"/>
      <c r="H30" s="66"/>
      <c r="I30" s="52" t="s">
        <v>111</v>
      </c>
      <c r="J30" s="54"/>
      <c r="K30" s="50">
        <v>43034</v>
      </c>
      <c r="L30" s="52"/>
      <c r="M30" s="53">
        <v>43030</v>
      </c>
    </row>
    <row r="31" spans="1:13" ht="15.6" x14ac:dyDescent="0.3">
      <c r="A31" s="50">
        <v>42979</v>
      </c>
      <c r="B31" s="56"/>
      <c r="C31" s="56"/>
      <c r="D31" s="51" t="s">
        <v>52</v>
      </c>
      <c r="E31" s="56"/>
      <c r="F31" s="54" t="s">
        <v>113</v>
      </c>
      <c r="G31" s="56"/>
      <c r="H31" s="54"/>
      <c r="I31" s="52" t="s">
        <v>106</v>
      </c>
      <c r="J31" s="54"/>
      <c r="K31" s="50">
        <v>42979</v>
      </c>
      <c r="L31" s="52" t="s">
        <v>43</v>
      </c>
      <c r="M31" s="53">
        <v>43031</v>
      </c>
    </row>
    <row r="32" spans="1:13" ht="15.6" x14ac:dyDescent="0.3">
      <c r="A32" s="50">
        <v>42979</v>
      </c>
      <c r="B32" s="51"/>
      <c r="C32" s="51"/>
      <c r="D32" s="51" t="s">
        <v>52</v>
      </c>
      <c r="E32" s="51"/>
      <c r="F32" s="52" t="s">
        <v>113</v>
      </c>
      <c r="G32" s="51"/>
      <c r="H32" s="52"/>
      <c r="I32" s="52" t="s">
        <v>101</v>
      </c>
      <c r="J32" s="52"/>
      <c r="K32" s="50" t="s">
        <v>20</v>
      </c>
      <c r="L32" s="52"/>
      <c r="M32" s="62">
        <v>43038</v>
      </c>
    </row>
    <row r="33" spans="1:13" ht="15.6" x14ac:dyDescent="0.3">
      <c r="A33" s="50">
        <v>42979</v>
      </c>
      <c r="B33" s="56"/>
      <c r="C33" s="56"/>
      <c r="D33" s="51" t="s">
        <v>52</v>
      </c>
      <c r="E33" s="56"/>
      <c r="F33" s="54" t="s">
        <v>113</v>
      </c>
      <c r="G33" s="56"/>
      <c r="H33" s="54"/>
      <c r="I33" s="52" t="s">
        <v>106</v>
      </c>
      <c r="J33" s="54"/>
      <c r="K33" s="50">
        <v>42979</v>
      </c>
      <c r="L33" s="52" t="s">
        <v>43</v>
      </c>
      <c r="M33" s="53">
        <v>43038</v>
      </c>
    </row>
    <row r="34" spans="1:13" ht="15.6" x14ac:dyDescent="0.3">
      <c r="A34" s="50">
        <v>42979</v>
      </c>
      <c r="B34" s="51"/>
      <c r="C34" s="51"/>
      <c r="D34" s="51" t="s">
        <v>51</v>
      </c>
      <c r="E34" s="51"/>
      <c r="F34" s="52" t="s">
        <v>113</v>
      </c>
      <c r="G34" s="51"/>
      <c r="H34" s="52"/>
      <c r="I34" s="52" t="s">
        <v>95</v>
      </c>
      <c r="J34" s="52"/>
      <c r="K34" s="50">
        <v>42979</v>
      </c>
      <c r="M34" s="53">
        <v>43046</v>
      </c>
    </row>
    <row r="35" spans="1:13" ht="15.6" x14ac:dyDescent="0.3">
      <c r="A35" s="50">
        <v>42979</v>
      </c>
      <c r="B35" s="51"/>
      <c r="C35" s="51"/>
      <c r="D35" s="51" t="s">
        <v>54</v>
      </c>
      <c r="E35" s="51"/>
      <c r="F35" s="52" t="s">
        <v>116</v>
      </c>
      <c r="G35" s="51"/>
      <c r="H35" s="52"/>
      <c r="I35" s="52" t="s">
        <v>112</v>
      </c>
      <c r="J35" s="52"/>
      <c r="K35" s="50">
        <v>42979</v>
      </c>
      <c r="M35" s="53">
        <v>43046</v>
      </c>
    </row>
    <row r="36" spans="1:13" ht="15.6" x14ac:dyDescent="0.3">
      <c r="A36" s="50">
        <v>42979</v>
      </c>
      <c r="B36" s="51"/>
      <c r="C36" s="51"/>
      <c r="D36" s="51" t="s">
        <v>52</v>
      </c>
      <c r="E36" s="51"/>
      <c r="F36" s="52" t="s">
        <v>113</v>
      </c>
      <c r="G36" s="51"/>
      <c r="H36" s="52"/>
      <c r="I36" s="52" t="s">
        <v>95</v>
      </c>
      <c r="J36" s="52"/>
      <c r="K36" s="50">
        <v>42979</v>
      </c>
      <c r="L36" s="52"/>
      <c r="M36" s="53">
        <v>43047</v>
      </c>
    </row>
    <row r="37" spans="1:13" ht="15.6" x14ac:dyDescent="0.3">
      <c r="A37" s="57">
        <v>42984</v>
      </c>
      <c r="B37" s="65"/>
      <c r="C37" s="65"/>
      <c r="D37" s="73" t="s">
        <v>59</v>
      </c>
      <c r="E37" s="65"/>
      <c r="F37" s="66" t="s">
        <v>116</v>
      </c>
      <c r="G37" s="65"/>
      <c r="H37" s="66"/>
      <c r="I37" s="74" t="s">
        <v>118</v>
      </c>
      <c r="J37" s="66"/>
      <c r="K37" s="57" t="s">
        <v>20</v>
      </c>
      <c r="L37" s="73"/>
      <c r="M37" s="53">
        <v>43049</v>
      </c>
    </row>
    <row r="38" spans="1:13" ht="15.6" x14ac:dyDescent="0.3">
      <c r="A38" s="55">
        <v>42984</v>
      </c>
      <c r="B38" s="56"/>
      <c r="C38" s="56"/>
      <c r="D38" s="51" t="s">
        <v>61</v>
      </c>
      <c r="E38" s="56"/>
      <c r="F38" s="54" t="s">
        <v>116</v>
      </c>
      <c r="G38" s="56"/>
      <c r="H38" s="54"/>
      <c r="I38" s="52" t="s">
        <v>101</v>
      </c>
      <c r="J38" s="54"/>
      <c r="K38" s="50">
        <v>42986</v>
      </c>
      <c r="L38" s="51"/>
      <c r="M38" s="53">
        <v>43055</v>
      </c>
    </row>
    <row r="39" spans="1:13" ht="15.6" x14ac:dyDescent="0.3">
      <c r="A39" s="50">
        <v>43019</v>
      </c>
      <c r="B39" s="51"/>
      <c r="C39" s="51"/>
      <c r="D39" s="51" t="s">
        <v>60</v>
      </c>
      <c r="E39" s="51"/>
      <c r="F39" s="52" t="s">
        <v>96</v>
      </c>
      <c r="G39" s="51"/>
      <c r="H39" s="52"/>
      <c r="I39" s="52" t="s">
        <v>107</v>
      </c>
      <c r="J39" s="54"/>
      <c r="K39" s="50" t="s">
        <v>20</v>
      </c>
      <c r="L39" s="52" t="s">
        <v>27</v>
      </c>
      <c r="M39" s="53">
        <v>43059</v>
      </c>
    </row>
    <row r="40" spans="1:13" ht="15.6" x14ac:dyDescent="0.3">
      <c r="A40" s="55">
        <v>43046</v>
      </c>
      <c r="B40" s="56"/>
      <c r="C40" s="56"/>
      <c r="D40" s="56" t="s">
        <v>57</v>
      </c>
      <c r="E40" s="56"/>
      <c r="F40" s="54" t="s">
        <v>113</v>
      </c>
      <c r="G40" s="56"/>
      <c r="H40" s="54"/>
      <c r="I40" s="54" t="s">
        <v>101</v>
      </c>
      <c r="J40" s="54"/>
      <c r="K40" s="50" t="s">
        <v>20</v>
      </c>
      <c r="L40" s="52"/>
      <c r="M40" s="53">
        <v>43060</v>
      </c>
    </row>
    <row r="41" spans="1:13" ht="15.6" x14ac:dyDescent="0.3">
      <c r="A41" s="55">
        <v>43054</v>
      </c>
      <c r="B41" s="56"/>
      <c r="C41" s="56"/>
      <c r="D41" s="56" t="s">
        <v>54</v>
      </c>
      <c r="E41" s="56"/>
      <c r="F41" s="54" t="s">
        <v>116</v>
      </c>
      <c r="G41" s="56"/>
      <c r="H41" s="54"/>
      <c r="I41" s="52" t="s">
        <v>99</v>
      </c>
      <c r="J41" s="54"/>
      <c r="K41" s="50">
        <v>43059</v>
      </c>
      <c r="L41" s="52" t="s">
        <v>75</v>
      </c>
      <c r="M41" s="53">
        <v>43061</v>
      </c>
    </row>
    <row r="42" spans="1:13" ht="15.6" x14ac:dyDescent="0.3">
      <c r="A42" s="50">
        <v>43054</v>
      </c>
      <c r="B42" s="51"/>
      <c r="C42" s="51"/>
      <c r="D42" s="51"/>
      <c r="E42" s="51"/>
      <c r="F42" s="52" t="s">
        <v>113</v>
      </c>
      <c r="G42" s="51"/>
      <c r="H42" s="52"/>
      <c r="I42" s="52" t="s">
        <v>101</v>
      </c>
      <c r="J42" s="54"/>
      <c r="K42" s="50" t="s">
        <v>20</v>
      </c>
      <c r="L42" s="52"/>
      <c r="M42" s="53">
        <v>43062</v>
      </c>
    </row>
    <row r="43" spans="1:13" ht="15.6" x14ac:dyDescent="0.3">
      <c r="A43" s="50">
        <v>43070</v>
      </c>
      <c r="B43" s="51"/>
      <c r="C43" s="51"/>
      <c r="D43" s="51" t="s">
        <v>52</v>
      </c>
      <c r="E43" s="51"/>
      <c r="F43" s="52" t="s">
        <v>113</v>
      </c>
      <c r="G43" s="51"/>
      <c r="H43" s="52"/>
      <c r="I43" s="52" t="s">
        <v>106</v>
      </c>
      <c r="J43" s="54"/>
      <c r="K43" s="50">
        <v>42979</v>
      </c>
      <c r="L43" s="52"/>
      <c r="M43" s="53">
        <v>43063</v>
      </c>
    </row>
    <row r="44" spans="1:13" ht="15.6" x14ac:dyDescent="0.3">
      <c r="A44" s="50">
        <v>43070</v>
      </c>
      <c r="B44" s="51"/>
      <c r="C44" s="51"/>
      <c r="D44" s="51" t="s">
        <v>52</v>
      </c>
      <c r="E44" s="51"/>
      <c r="F44" s="52" t="s">
        <v>113</v>
      </c>
      <c r="G44" s="51"/>
      <c r="H44" s="52"/>
      <c r="I44" s="52" t="s">
        <v>106</v>
      </c>
      <c r="J44" s="54"/>
      <c r="K44" s="50">
        <v>42979</v>
      </c>
      <c r="L44" s="52"/>
      <c r="M44" s="53">
        <v>43066</v>
      </c>
    </row>
    <row r="45" spans="1:13" ht="15.6" x14ac:dyDescent="0.3">
      <c r="A45" s="50">
        <v>42979</v>
      </c>
      <c r="B45" s="51"/>
      <c r="C45" s="51"/>
      <c r="D45" s="51" t="s">
        <v>68</v>
      </c>
      <c r="E45" s="51"/>
      <c r="F45" s="52" t="s">
        <v>114</v>
      </c>
      <c r="G45" s="51"/>
      <c r="H45" s="52"/>
      <c r="I45" s="52" t="s">
        <v>99</v>
      </c>
      <c r="J45" s="52"/>
      <c r="K45" s="50">
        <v>42993</v>
      </c>
      <c r="L45" s="52"/>
      <c r="M45" s="75">
        <v>43066</v>
      </c>
    </row>
    <row r="46" spans="1:13" ht="15.6" x14ac:dyDescent="0.3">
      <c r="A46" s="50">
        <v>42979</v>
      </c>
      <c r="B46" s="51"/>
      <c r="C46" s="51"/>
      <c r="D46" s="51" t="s">
        <v>65</v>
      </c>
      <c r="E46" s="51"/>
      <c r="F46" s="52" t="s">
        <v>98</v>
      </c>
      <c r="G46" s="51"/>
      <c r="H46" s="52"/>
      <c r="I46" s="52" t="s">
        <v>118</v>
      </c>
      <c r="J46" s="52"/>
      <c r="K46" s="50" t="s">
        <v>20</v>
      </c>
      <c r="L46" s="52"/>
      <c r="M46" s="53">
        <v>43066</v>
      </c>
    </row>
    <row r="47" spans="1:13" ht="15.6" x14ac:dyDescent="0.3">
      <c r="A47" s="50">
        <v>42979</v>
      </c>
      <c r="B47" s="51"/>
      <c r="C47" s="51"/>
      <c r="D47" s="51" t="s">
        <v>65</v>
      </c>
      <c r="E47" s="51"/>
      <c r="F47" s="52" t="s">
        <v>98</v>
      </c>
      <c r="G47" s="51"/>
      <c r="H47" s="52"/>
      <c r="I47" s="52" t="s">
        <v>118</v>
      </c>
      <c r="J47" s="52"/>
      <c r="K47" s="50">
        <v>42979</v>
      </c>
      <c r="L47" s="52"/>
      <c r="M47" s="53">
        <v>43067</v>
      </c>
    </row>
    <row r="48" spans="1:13" ht="15.6" x14ac:dyDescent="0.3">
      <c r="A48" s="50">
        <v>42979</v>
      </c>
      <c r="B48" s="51"/>
      <c r="C48" s="51"/>
      <c r="D48" s="51" t="s">
        <v>65</v>
      </c>
      <c r="E48" s="51"/>
      <c r="F48" s="52" t="s">
        <v>98</v>
      </c>
      <c r="G48" s="51"/>
      <c r="H48" s="52"/>
      <c r="I48" s="52" t="s">
        <v>118</v>
      </c>
      <c r="J48" s="52"/>
      <c r="K48" s="50" t="s">
        <v>20</v>
      </c>
      <c r="L48" s="52"/>
      <c r="M48" s="53">
        <v>43069</v>
      </c>
    </row>
    <row r="49" spans="1:13" ht="15.6" x14ac:dyDescent="0.3">
      <c r="A49" s="50">
        <v>42979</v>
      </c>
      <c r="B49" s="51"/>
      <c r="C49" s="51"/>
      <c r="D49" s="51" t="s">
        <v>65</v>
      </c>
      <c r="E49" s="51"/>
      <c r="F49" s="52" t="s">
        <v>98</v>
      </c>
      <c r="G49" s="51"/>
      <c r="H49" s="52"/>
      <c r="I49" s="52" t="s">
        <v>118</v>
      </c>
      <c r="J49" s="52"/>
      <c r="K49" s="50">
        <v>42979</v>
      </c>
      <c r="L49" s="52"/>
      <c r="M49" s="53">
        <v>43069</v>
      </c>
    </row>
    <row r="50" spans="1:13" ht="15.6" x14ac:dyDescent="0.3">
      <c r="A50" s="50">
        <v>42979</v>
      </c>
      <c r="B50" s="51"/>
      <c r="C50" s="51"/>
      <c r="D50" s="51" t="s">
        <v>65</v>
      </c>
      <c r="E50" s="51"/>
      <c r="F50" s="52" t="s">
        <v>98</v>
      </c>
      <c r="G50" s="51"/>
      <c r="H50" s="52"/>
      <c r="I50" s="52" t="s">
        <v>118</v>
      </c>
      <c r="J50" s="54"/>
      <c r="K50" s="50">
        <v>42979</v>
      </c>
      <c r="L50" s="52"/>
      <c r="M50" s="53">
        <v>43075</v>
      </c>
    </row>
    <row r="51" spans="1:13" ht="15.6" x14ac:dyDescent="0.3">
      <c r="A51" s="50">
        <v>42979</v>
      </c>
      <c r="B51" s="51"/>
      <c r="C51" s="51"/>
      <c r="D51" s="51" t="s">
        <v>67</v>
      </c>
      <c r="E51" s="51"/>
      <c r="F51" s="52" t="s">
        <v>116</v>
      </c>
      <c r="G51" s="51"/>
      <c r="H51" s="52"/>
      <c r="I51" s="52" t="s">
        <v>101</v>
      </c>
      <c r="J51" s="52"/>
      <c r="K51" s="50">
        <v>42979</v>
      </c>
      <c r="L51" s="52"/>
      <c r="M51" s="53">
        <v>43075</v>
      </c>
    </row>
    <row r="52" spans="1:13" ht="15.6" x14ac:dyDescent="0.3">
      <c r="A52" s="50">
        <v>42979</v>
      </c>
      <c r="B52" s="51"/>
      <c r="C52" s="51"/>
      <c r="D52" s="51" t="s">
        <v>69</v>
      </c>
      <c r="E52" s="51"/>
      <c r="F52" s="52" t="s">
        <v>115</v>
      </c>
      <c r="G52" s="51"/>
      <c r="H52" s="52"/>
      <c r="I52" s="52" t="s">
        <v>105</v>
      </c>
      <c r="J52" s="52"/>
      <c r="K52" s="50">
        <v>42979</v>
      </c>
      <c r="L52" s="52"/>
      <c r="M52" s="53">
        <v>43075</v>
      </c>
    </row>
    <row r="53" spans="1:13" ht="15.6" x14ac:dyDescent="0.3">
      <c r="A53" s="50">
        <v>42979</v>
      </c>
      <c r="B53" s="51"/>
      <c r="C53" s="51"/>
      <c r="D53" s="51" t="s">
        <v>67</v>
      </c>
      <c r="E53" s="51"/>
      <c r="F53" s="52" t="s">
        <v>116</v>
      </c>
      <c r="G53" s="51"/>
      <c r="H53" s="52"/>
      <c r="I53" s="52" t="s">
        <v>105</v>
      </c>
      <c r="J53" s="52"/>
      <c r="K53" s="50">
        <v>42979</v>
      </c>
      <c r="L53" s="52"/>
      <c r="M53" s="53">
        <v>43080</v>
      </c>
    </row>
    <row r="54" spans="1:13" ht="15.6" x14ac:dyDescent="0.3">
      <c r="A54" s="50">
        <v>42984</v>
      </c>
      <c r="B54" s="51"/>
      <c r="C54" s="51"/>
      <c r="D54" s="51" t="s">
        <v>70</v>
      </c>
      <c r="E54" s="51"/>
      <c r="F54" s="52" t="s">
        <v>114</v>
      </c>
      <c r="G54" s="51"/>
      <c r="H54" s="52"/>
      <c r="I54" s="52" t="s">
        <v>99</v>
      </c>
      <c r="J54" s="52" t="s">
        <v>102</v>
      </c>
      <c r="K54" s="50">
        <v>42989</v>
      </c>
      <c r="L54" s="51"/>
      <c r="M54" s="53">
        <v>43083</v>
      </c>
    </row>
    <row r="55" spans="1:13" ht="15.6" x14ac:dyDescent="0.3">
      <c r="A55" s="50">
        <v>43000</v>
      </c>
      <c r="B55" s="51"/>
      <c r="C55" s="51"/>
      <c r="D55" s="51" t="s">
        <v>68</v>
      </c>
      <c r="E55" s="51"/>
      <c r="F55" s="52" t="s">
        <v>114</v>
      </c>
      <c r="G55" s="51"/>
      <c r="H55" s="52"/>
      <c r="I55" s="52" t="s">
        <v>99</v>
      </c>
      <c r="J55" s="54"/>
      <c r="K55" s="50">
        <v>43010</v>
      </c>
      <c r="L55" s="52"/>
      <c r="M55" s="53">
        <v>43083</v>
      </c>
    </row>
    <row r="56" spans="1:13" ht="15.6" x14ac:dyDescent="0.3">
      <c r="A56" s="55">
        <v>43012</v>
      </c>
      <c r="B56" s="56"/>
      <c r="C56" s="56"/>
      <c r="D56" s="51" t="s">
        <v>66</v>
      </c>
      <c r="E56" s="56"/>
      <c r="F56" s="54" t="s">
        <v>113</v>
      </c>
      <c r="G56" s="56"/>
      <c r="H56" s="54"/>
      <c r="I56" s="52" t="s">
        <v>105</v>
      </c>
      <c r="J56" s="54" t="s">
        <v>101</v>
      </c>
      <c r="K56" s="50">
        <v>43020</v>
      </c>
      <c r="L56" s="52"/>
      <c r="M56" s="53">
        <v>43088</v>
      </c>
    </row>
    <row r="57" spans="1:13" ht="15.6" x14ac:dyDescent="0.3">
      <c r="A57" s="55">
        <v>43033</v>
      </c>
      <c r="B57" s="56"/>
      <c r="C57" s="56"/>
      <c r="D57" s="56" t="s">
        <v>67</v>
      </c>
      <c r="E57" s="56"/>
      <c r="F57" s="54" t="s">
        <v>116</v>
      </c>
      <c r="G57" s="56"/>
      <c r="H57" s="54"/>
      <c r="I57" s="52" t="s">
        <v>105</v>
      </c>
      <c r="J57" s="54"/>
      <c r="K57" s="50" t="s">
        <v>20</v>
      </c>
      <c r="L57" s="52"/>
      <c r="M57" s="53">
        <v>43088</v>
      </c>
    </row>
    <row r="58" spans="1:13" ht="15.6" x14ac:dyDescent="0.3">
      <c r="A58" s="55">
        <v>43054</v>
      </c>
      <c r="B58" s="56"/>
      <c r="C58" s="56"/>
      <c r="D58" s="56" t="s">
        <v>65</v>
      </c>
      <c r="E58" s="56"/>
      <c r="F58" s="54" t="s">
        <v>98</v>
      </c>
      <c r="G58" s="56"/>
      <c r="H58" s="54"/>
      <c r="I58" s="52" t="s">
        <v>102</v>
      </c>
      <c r="J58" s="54"/>
      <c r="K58" s="50" t="s">
        <v>20</v>
      </c>
      <c r="L58" s="52"/>
      <c r="M58" s="53">
        <v>43091</v>
      </c>
    </row>
    <row r="59" spans="1:13" ht="15.6" x14ac:dyDescent="0.3">
      <c r="A59" s="55">
        <v>42979</v>
      </c>
      <c r="B59" s="56"/>
      <c r="C59" s="56"/>
      <c r="D59" s="51" t="s">
        <v>67</v>
      </c>
      <c r="E59" s="56"/>
      <c r="F59" s="54" t="s">
        <v>116</v>
      </c>
      <c r="G59" s="56"/>
      <c r="H59" s="54"/>
      <c r="I59" s="52" t="s">
        <v>106</v>
      </c>
      <c r="J59" s="54"/>
      <c r="K59" s="50">
        <v>42979</v>
      </c>
      <c r="L59" s="52" t="s">
        <v>43</v>
      </c>
      <c r="M59" s="53">
        <v>43111</v>
      </c>
    </row>
    <row r="60" spans="1:13" ht="15.6" x14ac:dyDescent="0.3">
      <c r="A60" s="50">
        <v>42979</v>
      </c>
      <c r="B60" s="51"/>
      <c r="C60" s="51"/>
      <c r="D60" s="51" t="s">
        <v>24</v>
      </c>
      <c r="E60" s="51"/>
      <c r="F60" s="52" t="s">
        <v>97</v>
      </c>
      <c r="G60" s="51"/>
      <c r="H60" s="52"/>
      <c r="I60" s="52" t="s">
        <v>106</v>
      </c>
      <c r="J60" s="52"/>
      <c r="K60" s="50">
        <v>42979</v>
      </c>
      <c r="L60" s="52" t="s">
        <v>27</v>
      </c>
      <c r="M60" s="53">
        <v>43109</v>
      </c>
    </row>
    <row r="61" spans="1:13" ht="15.6" x14ac:dyDescent="0.3">
      <c r="A61" s="50">
        <v>42984</v>
      </c>
      <c r="B61" s="56"/>
      <c r="C61" s="56"/>
      <c r="D61" s="51" t="s">
        <v>28</v>
      </c>
      <c r="E61" s="56"/>
      <c r="F61" s="54" t="s">
        <v>98</v>
      </c>
      <c r="G61" s="56"/>
      <c r="H61" s="54"/>
      <c r="I61" s="52" t="s">
        <v>107</v>
      </c>
      <c r="J61" s="54" t="s">
        <v>100</v>
      </c>
      <c r="K61" s="50">
        <v>42991</v>
      </c>
      <c r="L61" s="52"/>
      <c r="M61" s="53">
        <v>43108</v>
      </c>
    </row>
    <row r="62" spans="1:13" ht="15.6" x14ac:dyDescent="0.3">
      <c r="A62" s="55">
        <v>43005</v>
      </c>
      <c r="B62" s="56"/>
      <c r="C62" s="56"/>
      <c r="D62" s="51" t="s">
        <v>18</v>
      </c>
      <c r="E62" s="56"/>
      <c r="F62" s="54" t="s">
        <v>97</v>
      </c>
      <c r="G62" s="56"/>
      <c r="H62" s="54"/>
      <c r="I62" s="52" t="s">
        <v>107</v>
      </c>
      <c r="J62" s="54"/>
      <c r="K62" s="55">
        <v>43014</v>
      </c>
      <c r="L62" s="52" t="s">
        <v>27</v>
      </c>
      <c r="M62" s="53">
        <v>43083</v>
      </c>
    </row>
    <row r="63" spans="1:13" ht="15.6" x14ac:dyDescent="0.3">
      <c r="A63" s="50">
        <v>42984</v>
      </c>
      <c r="B63" s="56"/>
      <c r="C63" s="56"/>
      <c r="D63" s="51" t="s">
        <v>39</v>
      </c>
      <c r="E63" s="56"/>
      <c r="F63" s="54" t="s">
        <v>116</v>
      </c>
      <c r="G63" s="56"/>
      <c r="H63" s="54"/>
      <c r="I63" s="52" t="s">
        <v>95</v>
      </c>
      <c r="J63" s="54"/>
      <c r="K63" s="50">
        <v>42991</v>
      </c>
      <c r="L63" s="51" t="s">
        <v>43</v>
      </c>
      <c r="M63" s="53">
        <v>43116</v>
      </c>
    </row>
    <row r="64" spans="1:13" ht="15.6" x14ac:dyDescent="0.3">
      <c r="A64" s="50">
        <v>42984</v>
      </c>
      <c r="B64" s="56"/>
      <c r="C64" s="56"/>
      <c r="D64" s="51" t="s">
        <v>47</v>
      </c>
      <c r="E64" s="51"/>
      <c r="F64" s="52" t="s">
        <v>117</v>
      </c>
      <c r="G64" s="51"/>
      <c r="H64" s="52"/>
      <c r="I64" s="52" t="s">
        <v>107</v>
      </c>
      <c r="J64" s="52"/>
      <c r="K64" s="50">
        <v>43013</v>
      </c>
      <c r="L64" s="51" t="s">
        <v>27</v>
      </c>
      <c r="M64" s="53">
        <v>43076</v>
      </c>
    </row>
    <row r="65" spans="1:13" ht="15.6" x14ac:dyDescent="0.3">
      <c r="A65" s="50">
        <v>42979</v>
      </c>
      <c r="B65" s="51"/>
      <c r="C65" s="51"/>
      <c r="D65" s="51" t="s">
        <v>52</v>
      </c>
      <c r="E65" s="51"/>
      <c r="F65" s="52" t="s">
        <v>113</v>
      </c>
      <c r="G65" s="51"/>
      <c r="H65" s="52"/>
      <c r="I65" s="52" t="s">
        <v>101</v>
      </c>
      <c r="J65" s="52"/>
      <c r="K65" s="50">
        <v>43344</v>
      </c>
      <c r="L65" s="52" t="s">
        <v>27</v>
      </c>
      <c r="M65" s="53"/>
    </row>
    <row r="66" spans="1:13" ht="15.6" x14ac:dyDescent="0.3">
      <c r="A66" s="50">
        <v>42979</v>
      </c>
      <c r="B66" s="51"/>
      <c r="C66" s="51"/>
      <c r="D66" s="51" t="s">
        <v>52</v>
      </c>
      <c r="E66" s="51"/>
      <c r="F66" s="52" t="s">
        <v>113</v>
      </c>
      <c r="G66" s="51"/>
      <c r="H66" s="52"/>
      <c r="I66" s="52" t="s">
        <v>101</v>
      </c>
      <c r="J66" s="52"/>
      <c r="K66" s="50">
        <v>42979</v>
      </c>
      <c r="L66" s="52" t="s">
        <v>27</v>
      </c>
      <c r="M66" s="53"/>
    </row>
    <row r="67" spans="1:13" ht="15.6" x14ac:dyDescent="0.3">
      <c r="A67" s="50">
        <v>42979</v>
      </c>
      <c r="B67" s="51"/>
      <c r="C67" s="51"/>
      <c r="D67" s="51" t="s">
        <v>52</v>
      </c>
      <c r="E67" s="51"/>
      <c r="F67" s="52" t="s">
        <v>113</v>
      </c>
      <c r="G67" s="51"/>
      <c r="H67" s="52"/>
      <c r="I67" s="52" t="s">
        <v>101</v>
      </c>
      <c r="J67" s="52"/>
      <c r="K67" s="50">
        <v>42979</v>
      </c>
      <c r="L67" s="52" t="s">
        <v>43</v>
      </c>
      <c r="M67" s="53">
        <v>22</v>
      </c>
    </row>
    <row r="68" spans="1:13" ht="15.6" x14ac:dyDescent="0.3">
      <c r="A68" s="50">
        <v>42979</v>
      </c>
      <c r="B68" s="51"/>
      <c r="C68" s="51"/>
      <c r="D68" s="51" t="s">
        <v>52</v>
      </c>
      <c r="E68" s="51"/>
      <c r="F68" s="52" t="s">
        <v>113</v>
      </c>
      <c r="G68" s="51"/>
      <c r="H68" s="52"/>
      <c r="I68" s="52" t="s">
        <v>101</v>
      </c>
      <c r="J68" s="52"/>
      <c r="K68" s="50">
        <v>42979</v>
      </c>
      <c r="L68" s="52" t="s">
        <v>43</v>
      </c>
      <c r="M68" s="53"/>
    </row>
    <row r="69" spans="1:13" ht="15.6" x14ac:dyDescent="0.3">
      <c r="A69" s="55">
        <v>42991</v>
      </c>
      <c r="B69" s="56"/>
      <c r="C69" s="56"/>
      <c r="D69" s="51" t="s">
        <v>60</v>
      </c>
      <c r="E69" s="56"/>
      <c r="F69" s="54" t="s">
        <v>96</v>
      </c>
      <c r="G69" s="56"/>
      <c r="H69" s="54"/>
      <c r="I69" s="52" t="s">
        <v>99</v>
      </c>
      <c r="J69" s="54"/>
      <c r="K69" s="50">
        <v>42993</v>
      </c>
      <c r="L69" s="54" t="s">
        <v>27</v>
      </c>
      <c r="M69" s="53">
        <v>43112</v>
      </c>
    </row>
    <row r="70" spans="1:13" ht="15.6" x14ac:dyDescent="0.3">
      <c r="A70" s="50">
        <v>42979</v>
      </c>
      <c r="B70" s="51"/>
      <c r="C70" s="51"/>
      <c r="D70" s="51" t="s">
        <v>65</v>
      </c>
      <c r="E70" s="51"/>
      <c r="F70" s="52" t="s">
        <v>98</v>
      </c>
      <c r="G70" s="51"/>
      <c r="H70" s="52"/>
      <c r="I70" s="52" t="s">
        <v>118</v>
      </c>
      <c r="J70" s="52"/>
      <c r="K70" s="50">
        <v>42979</v>
      </c>
      <c r="L70" s="52"/>
      <c r="M70" s="58"/>
    </row>
    <row r="71" spans="1:13" ht="15.6" x14ac:dyDescent="0.3">
      <c r="A71" s="50">
        <v>42979</v>
      </c>
      <c r="B71" s="51"/>
      <c r="C71" s="51"/>
      <c r="D71" s="51" t="s">
        <v>68</v>
      </c>
      <c r="E71" s="51"/>
      <c r="F71" s="52" t="s">
        <v>114</v>
      </c>
      <c r="G71" s="51"/>
      <c r="H71" s="52"/>
      <c r="I71" s="52" t="s">
        <v>99</v>
      </c>
      <c r="J71" s="52" t="s">
        <v>102</v>
      </c>
      <c r="K71" s="50">
        <v>42979</v>
      </c>
      <c r="L71" s="52" t="s">
        <v>75</v>
      </c>
      <c r="M71" s="53"/>
    </row>
    <row r="72" spans="1:13" ht="15.6" x14ac:dyDescent="0.3">
      <c r="A72" s="50">
        <v>42979</v>
      </c>
      <c r="B72" s="51"/>
      <c r="C72" s="51"/>
      <c r="D72" s="51" t="s">
        <v>70</v>
      </c>
      <c r="E72" s="51"/>
      <c r="F72" s="52" t="s">
        <v>114</v>
      </c>
      <c r="G72" s="51"/>
      <c r="H72" s="52"/>
      <c r="I72" s="52" t="s">
        <v>118</v>
      </c>
      <c r="J72" s="52"/>
      <c r="K72" s="50">
        <v>42979</v>
      </c>
      <c r="L72" s="52"/>
      <c r="M72" s="53">
        <v>43108</v>
      </c>
    </row>
    <row r="73" spans="1:13" ht="15.6" x14ac:dyDescent="0.3">
      <c r="A73" s="55">
        <v>42991</v>
      </c>
      <c r="B73" s="56"/>
      <c r="C73" s="56"/>
      <c r="D73" s="51" t="s">
        <v>69</v>
      </c>
      <c r="E73" s="56"/>
      <c r="F73" s="54" t="s">
        <v>115</v>
      </c>
      <c r="G73" s="56"/>
      <c r="H73" s="54"/>
      <c r="I73" s="52" t="s">
        <v>99</v>
      </c>
      <c r="J73" s="54"/>
      <c r="K73" s="50">
        <v>42996</v>
      </c>
      <c r="L73" s="52" t="s">
        <v>43</v>
      </c>
      <c r="M73" s="53">
        <v>43108</v>
      </c>
    </row>
    <row r="74" spans="1:13" ht="15.6" x14ac:dyDescent="0.3">
      <c r="A74" s="55">
        <v>43033</v>
      </c>
      <c r="B74" s="56"/>
      <c r="C74" s="56"/>
      <c r="D74" s="56" t="s">
        <v>67</v>
      </c>
      <c r="E74" s="56"/>
      <c r="F74" s="54" t="s">
        <v>116</v>
      </c>
      <c r="G74" s="56"/>
      <c r="H74" s="54"/>
      <c r="I74" s="52" t="s">
        <v>101</v>
      </c>
      <c r="J74" s="54"/>
      <c r="K74" s="50">
        <v>42916</v>
      </c>
      <c r="L74" s="52" t="s">
        <v>43</v>
      </c>
      <c r="M74" s="53"/>
    </row>
    <row r="75" spans="1:13" ht="15.6" x14ac:dyDescent="0.3">
      <c r="A75" s="55">
        <v>43033</v>
      </c>
      <c r="B75" s="56"/>
      <c r="C75" s="56"/>
      <c r="D75" s="56" t="s">
        <v>69</v>
      </c>
      <c r="E75" s="56"/>
      <c r="F75" s="54" t="s">
        <v>115</v>
      </c>
      <c r="G75" s="56"/>
      <c r="H75" s="54"/>
      <c r="I75" s="52" t="s">
        <v>107</v>
      </c>
      <c r="J75" s="54"/>
      <c r="K75" s="50">
        <v>43049</v>
      </c>
      <c r="L75" s="52" t="s">
        <v>27</v>
      </c>
      <c r="M75" s="53" t="s">
        <v>89</v>
      </c>
    </row>
    <row r="76" spans="1:13" ht="15.6" x14ac:dyDescent="0.3">
      <c r="A76" s="55">
        <v>43054</v>
      </c>
      <c r="B76" s="56"/>
      <c r="C76" s="56"/>
      <c r="D76" s="56" t="s">
        <v>70</v>
      </c>
      <c r="E76" s="56"/>
      <c r="F76" s="54" t="s">
        <v>114</v>
      </c>
      <c r="G76" s="56"/>
      <c r="H76" s="54"/>
      <c r="I76" s="54" t="s">
        <v>118</v>
      </c>
      <c r="J76" s="54"/>
      <c r="K76" s="50" t="s">
        <v>20</v>
      </c>
      <c r="L76" s="52"/>
      <c r="M76" s="53">
        <v>43112</v>
      </c>
    </row>
    <row r="77" spans="1:13" ht="15.6" x14ac:dyDescent="0.3">
      <c r="A77" s="55">
        <v>43091</v>
      </c>
      <c r="B77" s="56"/>
      <c r="C77" s="56"/>
      <c r="D77" s="56" t="s">
        <v>21</v>
      </c>
      <c r="E77" s="56"/>
      <c r="F77" s="54" t="s">
        <v>96</v>
      </c>
      <c r="G77" s="56"/>
      <c r="H77" s="54"/>
      <c r="I77" s="52" t="s">
        <v>95</v>
      </c>
      <c r="J77" s="54"/>
      <c r="K77" s="50">
        <v>43119</v>
      </c>
      <c r="L77" s="52" t="s">
        <v>27</v>
      </c>
      <c r="M77" s="53">
        <v>43119</v>
      </c>
    </row>
    <row r="78" spans="1:13" ht="15.6" x14ac:dyDescent="0.3">
      <c r="A78" s="50">
        <v>43007</v>
      </c>
      <c r="B78" s="51"/>
      <c r="C78" s="51"/>
      <c r="D78" s="51" t="s">
        <v>23</v>
      </c>
      <c r="E78" s="51"/>
      <c r="F78" s="52" t="s">
        <v>98</v>
      </c>
      <c r="G78" s="51"/>
      <c r="H78" s="52"/>
      <c r="I78" s="52" t="s">
        <v>100</v>
      </c>
      <c r="J78" s="52"/>
      <c r="K78" s="55">
        <v>43008</v>
      </c>
      <c r="L78" s="54"/>
      <c r="M78" s="62">
        <v>43108</v>
      </c>
    </row>
    <row r="79" spans="1:13" ht="15.6" x14ac:dyDescent="0.3">
      <c r="A79" s="50">
        <v>42979</v>
      </c>
      <c r="B79" s="51"/>
      <c r="C79" s="51"/>
      <c r="D79" s="51" t="s">
        <v>24</v>
      </c>
      <c r="E79" s="51"/>
      <c r="F79" s="52" t="s">
        <v>97</v>
      </c>
      <c r="G79" s="51"/>
      <c r="H79" s="52"/>
      <c r="I79" s="52" t="s">
        <v>107</v>
      </c>
      <c r="J79" s="52"/>
      <c r="K79" s="50">
        <v>42979</v>
      </c>
      <c r="L79" s="52"/>
      <c r="M79" s="53">
        <v>43119</v>
      </c>
    </row>
    <row r="80" spans="1:13" ht="15.6" x14ac:dyDescent="0.3">
      <c r="A80" s="50">
        <v>42979</v>
      </c>
      <c r="B80" s="51"/>
      <c r="C80" s="51"/>
      <c r="D80" s="51" t="s">
        <v>32</v>
      </c>
      <c r="E80" s="51"/>
      <c r="F80" s="52" t="s">
        <v>95</v>
      </c>
      <c r="G80" s="51"/>
      <c r="H80" s="52"/>
      <c r="I80" s="52" t="s">
        <v>112</v>
      </c>
      <c r="J80" s="52"/>
      <c r="K80" s="50">
        <v>42979</v>
      </c>
      <c r="L80" s="52"/>
      <c r="M80" s="53">
        <v>43108</v>
      </c>
    </row>
    <row r="81" spans="1:13" ht="15.6" x14ac:dyDescent="0.3">
      <c r="A81" s="50">
        <v>42979</v>
      </c>
      <c r="B81" s="51"/>
      <c r="C81" s="51"/>
      <c r="D81" s="51" t="s">
        <v>30</v>
      </c>
      <c r="E81" s="51"/>
      <c r="F81" s="52" t="s">
        <v>95</v>
      </c>
      <c r="G81" s="51"/>
      <c r="H81" s="52"/>
      <c r="I81" s="52" t="s">
        <v>107</v>
      </c>
      <c r="J81" s="52"/>
      <c r="K81" s="50">
        <v>42979</v>
      </c>
      <c r="L81" s="52" t="s">
        <v>27</v>
      </c>
      <c r="M81" s="53">
        <v>43000</v>
      </c>
    </row>
    <row r="82" spans="1:13" ht="15.6" x14ac:dyDescent="0.3">
      <c r="A82" s="50">
        <v>42979</v>
      </c>
      <c r="B82" s="51"/>
      <c r="C82" s="51"/>
      <c r="D82" s="51" t="s">
        <v>32</v>
      </c>
      <c r="E82" s="51"/>
      <c r="F82" s="52" t="s">
        <v>95</v>
      </c>
      <c r="G82" s="51"/>
      <c r="H82" s="52"/>
      <c r="I82" s="52" t="s">
        <v>107</v>
      </c>
      <c r="J82" s="52"/>
      <c r="K82" s="50">
        <v>42979</v>
      </c>
      <c r="L82" s="52" t="s">
        <v>27</v>
      </c>
      <c r="M82" s="53" t="s">
        <v>90</v>
      </c>
    </row>
    <row r="83" spans="1:13" ht="15.6" x14ac:dyDescent="0.3">
      <c r="A83" s="55">
        <v>43019</v>
      </c>
      <c r="B83" s="56"/>
      <c r="C83" s="56"/>
      <c r="D83" s="51" t="s">
        <v>30</v>
      </c>
      <c r="E83" s="56"/>
      <c r="F83" s="54" t="s">
        <v>95</v>
      </c>
      <c r="G83" s="56"/>
      <c r="H83" s="54"/>
      <c r="I83" s="52" t="s">
        <v>107</v>
      </c>
      <c r="J83" s="54"/>
      <c r="K83" s="50">
        <v>43027</v>
      </c>
      <c r="L83" s="52" t="s">
        <v>27</v>
      </c>
      <c r="M83" s="53">
        <v>43067</v>
      </c>
    </row>
    <row r="84" spans="1:13" ht="15.6" x14ac:dyDescent="0.3">
      <c r="A84" s="50">
        <v>42979</v>
      </c>
      <c r="B84" s="51"/>
      <c r="C84" s="51"/>
      <c r="D84" s="51" t="s">
        <v>42</v>
      </c>
      <c r="E84" s="51"/>
      <c r="F84" s="52" t="s">
        <v>97</v>
      </c>
      <c r="G84" s="51"/>
      <c r="H84" s="52"/>
      <c r="I84" s="52" t="s">
        <v>106</v>
      </c>
      <c r="J84" s="52"/>
      <c r="K84" s="50">
        <v>42979</v>
      </c>
      <c r="L84" s="52" t="s">
        <v>43</v>
      </c>
      <c r="M84" s="53" t="s">
        <v>91</v>
      </c>
    </row>
    <row r="85" spans="1:13" ht="15.6" x14ac:dyDescent="0.3">
      <c r="A85" s="50">
        <v>42979</v>
      </c>
      <c r="B85" s="51"/>
      <c r="C85" s="51"/>
      <c r="D85" s="51" t="s">
        <v>42</v>
      </c>
      <c r="E85" s="51"/>
      <c r="F85" s="52" t="s">
        <v>97</v>
      </c>
      <c r="G85" s="51"/>
      <c r="H85" s="52"/>
      <c r="I85" s="52" t="s">
        <v>106</v>
      </c>
      <c r="J85" s="52"/>
      <c r="K85" s="50">
        <v>42979</v>
      </c>
      <c r="L85" s="52" t="s">
        <v>43</v>
      </c>
      <c r="M85" s="53" t="s">
        <v>91</v>
      </c>
    </row>
    <row r="86" spans="1:13" ht="15.6" x14ac:dyDescent="0.3">
      <c r="A86" s="55">
        <v>43061</v>
      </c>
      <c r="B86" s="56"/>
      <c r="C86" s="56"/>
      <c r="D86" s="56" t="s">
        <v>48</v>
      </c>
      <c r="E86" s="56"/>
      <c r="F86" s="54" t="s">
        <v>117</v>
      </c>
      <c r="G86" s="56"/>
      <c r="H86" s="54"/>
      <c r="I86" s="54" t="s">
        <v>107</v>
      </c>
      <c r="J86" s="54"/>
      <c r="K86" s="50">
        <v>43073</v>
      </c>
      <c r="L86" s="52" t="s">
        <v>27</v>
      </c>
      <c r="M86" s="53">
        <v>43127</v>
      </c>
    </row>
    <row r="87" spans="1:13" ht="15.6" x14ac:dyDescent="0.3">
      <c r="A87" s="50">
        <v>42979</v>
      </c>
      <c r="B87" s="51"/>
      <c r="C87" s="51"/>
      <c r="D87" s="51" t="s">
        <v>66</v>
      </c>
      <c r="E87" s="51"/>
      <c r="F87" s="52" t="s">
        <v>113</v>
      </c>
      <c r="G87" s="51"/>
      <c r="H87" s="52"/>
      <c r="I87" s="52" t="s">
        <v>101</v>
      </c>
      <c r="J87" s="52"/>
      <c r="K87" s="50">
        <v>42990</v>
      </c>
      <c r="L87" s="52"/>
      <c r="M87" s="53">
        <v>43125</v>
      </c>
    </row>
    <row r="88" spans="1:13" ht="15.6" x14ac:dyDescent="0.3">
      <c r="A88" s="50">
        <v>42984</v>
      </c>
      <c r="B88" s="60"/>
      <c r="C88" s="56"/>
      <c r="D88" s="51" t="s">
        <v>67</v>
      </c>
      <c r="E88" s="51"/>
      <c r="F88" s="52" t="s">
        <v>116</v>
      </c>
      <c r="G88" s="51"/>
      <c r="H88" s="52"/>
      <c r="I88" s="52" t="s">
        <v>99</v>
      </c>
      <c r="J88" s="52"/>
      <c r="K88" s="50">
        <v>42990</v>
      </c>
      <c r="L88" s="52" t="s">
        <v>27</v>
      </c>
      <c r="M88" s="59">
        <v>43119</v>
      </c>
    </row>
    <row r="89" spans="1:13" ht="15.6" x14ac:dyDescent="0.3">
      <c r="A89" s="50">
        <v>42984</v>
      </c>
      <c r="B89" s="60"/>
      <c r="C89" s="60"/>
      <c r="D89" s="51" t="s">
        <v>67</v>
      </c>
      <c r="E89" s="56"/>
      <c r="F89" s="54" t="s">
        <v>116</v>
      </c>
      <c r="G89" s="56"/>
      <c r="H89" s="54"/>
      <c r="I89" s="52" t="s">
        <v>99</v>
      </c>
      <c r="J89" s="54"/>
      <c r="K89" s="50">
        <v>42986</v>
      </c>
      <c r="L89" s="51" t="s">
        <v>27</v>
      </c>
      <c r="M89" s="77">
        <v>43129</v>
      </c>
    </row>
    <row r="90" spans="1:13" ht="15.6" x14ac:dyDescent="0.3">
      <c r="A90" s="55">
        <v>42991</v>
      </c>
      <c r="B90" s="56"/>
      <c r="C90" s="56"/>
      <c r="D90" s="51" t="s">
        <v>70</v>
      </c>
      <c r="E90" s="56"/>
      <c r="F90" s="54" t="s">
        <v>114</v>
      </c>
      <c r="G90" s="56"/>
      <c r="H90" s="54"/>
      <c r="I90" s="52" t="s">
        <v>99</v>
      </c>
      <c r="J90" s="54"/>
      <c r="K90" s="50">
        <v>42997</v>
      </c>
      <c r="L90" s="51" t="s">
        <v>27</v>
      </c>
      <c r="M90" s="53">
        <v>43129</v>
      </c>
    </row>
    <row r="91" spans="1:13" ht="15.6" x14ac:dyDescent="0.3">
      <c r="A91" s="55">
        <v>43047</v>
      </c>
      <c r="B91" s="56"/>
      <c r="C91" s="56"/>
      <c r="D91" s="56" t="s">
        <v>67</v>
      </c>
      <c r="E91" s="56"/>
      <c r="F91" s="54" t="s">
        <v>116</v>
      </c>
      <c r="G91" s="56"/>
      <c r="H91" s="54"/>
      <c r="I91" s="52" t="s">
        <v>102</v>
      </c>
      <c r="J91" s="54" t="s">
        <v>99</v>
      </c>
      <c r="K91" s="50" t="s">
        <v>20</v>
      </c>
      <c r="L91" s="52" t="s">
        <v>43</v>
      </c>
      <c r="M91" s="53">
        <v>43115</v>
      </c>
    </row>
    <row r="92" spans="1:13" ht="15.6" x14ac:dyDescent="0.3">
      <c r="A92" s="55">
        <v>43047</v>
      </c>
      <c r="B92" s="56"/>
      <c r="C92" s="56"/>
      <c r="D92" s="56" t="s">
        <v>66</v>
      </c>
      <c r="E92" s="56"/>
      <c r="F92" s="54" t="s">
        <v>113</v>
      </c>
      <c r="G92" s="56"/>
      <c r="H92" s="54"/>
      <c r="I92" s="54" t="s">
        <v>102</v>
      </c>
      <c r="J92" s="66"/>
      <c r="K92" s="64" t="s">
        <v>20</v>
      </c>
      <c r="L92" s="66" t="s">
        <v>75</v>
      </c>
      <c r="M92" s="53">
        <v>43126</v>
      </c>
    </row>
    <row r="93" spans="1:13" ht="15.6" x14ac:dyDescent="0.3">
      <c r="A93" s="50">
        <v>43060</v>
      </c>
      <c r="B93" s="51"/>
      <c r="C93" s="51"/>
      <c r="D93" s="51" t="s">
        <v>68</v>
      </c>
      <c r="E93" s="51"/>
      <c r="F93" s="52" t="s">
        <v>114</v>
      </c>
      <c r="G93" s="51"/>
      <c r="H93" s="52"/>
      <c r="I93" s="52" t="s">
        <v>99</v>
      </c>
      <c r="J93" s="54"/>
      <c r="K93" s="50">
        <v>43063</v>
      </c>
      <c r="L93" s="52" t="s">
        <v>27</v>
      </c>
      <c r="M93" s="53">
        <v>43112</v>
      </c>
    </row>
    <row r="94" spans="1:13" ht="15.6" x14ac:dyDescent="0.3">
      <c r="A94" s="55">
        <v>43075</v>
      </c>
      <c r="B94" s="56"/>
      <c r="C94" s="56"/>
      <c r="D94" s="56" t="s">
        <v>69</v>
      </c>
      <c r="E94" s="56"/>
      <c r="F94" s="54" t="s">
        <v>115</v>
      </c>
      <c r="G94" s="56"/>
      <c r="H94" s="54"/>
      <c r="I94" s="54" t="s">
        <v>102</v>
      </c>
      <c r="J94" s="54"/>
      <c r="K94" s="50" t="s">
        <v>20</v>
      </c>
      <c r="L94" s="52"/>
      <c r="M94" s="53">
        <v>43111</v>
      </c>
    </row>
    <row r="95" spans="1:13" ht="15.6" x14ac:dyDescent="0.3">
      <c r="A95" s="55">
        <v>43075</v>
      </c>
      <c r="B95" s="56"/>
      <c r="C95" s="56"/>
      <c r="D95" s="56" t="s">
        <v>68</v>
      </c>
      <c r="E95" s="56"/>
      <c r="F95" s="54" t="s">
        <v>114</v>
      </c>
      <c r="G95" s="56"/>
      <c r="H95" s="54"/>
      <c r="I95" s="52" t="s">
        <v>99</v>
      </c>
      <c r="J95" s="54"/>
      <c r="K95" s="50">
        <v>43070</v>
      </c>
      <c r="L95" s="52" t="s">
        <v>27</v>
      </c>
      <c r="M95" s="53">
        <v>43441</v>
      </c>
    </row>
  </sheetData>
  <sortState ref="M1:M1048575">
    <sortCondition ref="M1:M1048575"/>
  </sortState>
  <conditionalFormatting sqref="L1">
    <cfRule type="notContainsBlanks" dxfId="318" priority="317">
      <formula>LEN(TRIM(L1))&gt;0</formula>
    </cfRule>
  </conditionalFormatting>
  <conditionalFormatting sqref="M1">
    <cfRule type="notContainsBlanks" dxfId="317" priority="319">
      <formula>LEN(TRIM(M1))&gt;0</formula>
    </cfRule>
  </conditionalFormatting>
  <conditionalFormatting sqref="I1">
    <cfRule type="containsBlanks" dxfId="316" priority="318">
      <formula>LEN(TRIM(I1))=0</formula>
    </cfRule>
  </conditionalFormatting>
  <conditionalFormatting sqref="K1">
    <cfRule type="notContainsBlanks" dxfId="315" priority="320">
      <formula>LEN(TRIM(K1))&gt;0</formula>
    </cfRule>
  </conditionalFormatting>
  <conditionalFormatting sqref="M2">
    <cfRule type="notContainsBlanks" dxfId="314" priority="315">
      <formula>LEN(TRIM(M2))&gt;0</formula>
    </cfRule>
  </conditionalFormatting>
  <conditionalFormatting sqref="I2">
    <cfRule type="containsBlanks" dxfId="313" priority="314">
      <formula>LEN(TRIM(I2))=0</formula>
    </cfRule>
  </conditionalFormatting>
  <conditionalFormatting sqref="K2">
    <cfRule type="notContainsBlanks" dxfId="312" priority="316">
      <formula>LEN(TRIM(K2))&gt;0</formula>
    </cfRule>
  </conditionalFormatting>
  <conditionalFormatting sqref="L2">
    <cfRule type="notContainsBlanks" dxfId="311" priority="313">
      <formula>LEN(TRIM(L2))&gt;0</formula>
    </cfRule>
  </conditionalFormatting>
  <conditionalFormatting sqref="M3:M4">
    <cfRule type="notContainsBlanks" dxfId="310" priority="311">
      <formula>LEN(TRIM(M3))&gt;0</formula>
    </cfRule>
  </conditionalFormatting>
  <conditionalFormatting sqref="I3:I4">
    <cfRule type="containsBlanks" dxfId="309" priority="310">
      <formula>LEN(TRIM(I3))=0</formula>
    </cfRule>
  </conditionalFormatting>
  <conditionalFormatting sqref="K3:K4">
    <cfRule type="notContainsBlanks" dxfId="308" priority="312">
      <formula>LEN(TRIM(K3))&gt;0</formula>
    </cfRule>
  </conditionalFormatting>
  <conditionalFormatting sqref="L3:L4">
    <cfRule type="notContainsBlanks" dxfId="307" priority="309">
      <formula>LEN(TRIM(L3))&gt;0</formula>
    </cfRule>
  </conditionalFormatting>
  <conditionalFormatting sqref="M5:M6">
    <cfRule type="notContainsBlanks" dxfId="306" priority="307">
      <formula>LEN(TRIM(M5))&gt;0</formula>
    </cfRule>
  </conditionalFormatting>
  <conditionalFormatting sqref="I5:I6">
    <cfRule type="containsBlanks" dxfId="305" priority="306">
      <formula>LEN(TRIM(I5))=0</formula>
    </cfRule>
  </conditionalFormatting>
  <conditionalFormatting sqref="K5:K6">
    <cfRule type="notContainsBlanks" dxfId="304" priority="308">
      <formula>LEN(TRIM(K5))&gt;0</formula>
    </cfRule>
  </conditionalFormatting>
  <conditionalFormatting sqref="L5:L6">
    <cfRule type="notContainsBlanks" dxfId="303" priority="305">
      <formula>LEN(TRIM(L5))&gt;0</formula>
    </cfRule>
  </conditionalFormatting>
  <conditionalFormatting sqref="L7">
    <cfRule type="notContainsBlanks" dxfId="302" priority="301">
      <formula>LEN(TRIM(L7))&gt;0</formula>
    </cfRule>
  </conditionalFormatting>
  <conditionalFormatting sqref="M7">
    <cfRule type="notContainsBlanks" dxfId="301" priority="303">
      <formula>LEN(TRIM(M7))&gt;0</formula>
    </cfRule>
  </conditionalFormatting>
  <conditionalFormatting sqref="I7">
    <cfRule type="containsBlanks" dxfId="300" priority="302">
      <formula>LEN(TRIM(I7))=0</formula>
    </cfRule>
  </conditionalFormatting>
  <conditionalFormatting sqref="K7">
    <cfRule type="notContainsBlanks" dxfId="299" priority="304">
      <formula>LEN(TRIM(K7))&gt;0</formula>
    </cfRule>
  </conditionalFormatting>
  <conditionalFormatting sqref="M8">
    <cfRule type="notContainsBlanks" dxfId="298" priority="299">
      <formula>LEN(TRIM(M8))&gt;0</formula>
    </cfRule>
  </conditionalFormatting>
  <conditionalFormatting sqref="I8">
    <cfRule type="containsBlanks" dxfId="297" priority="298">
      <formula>LEN(TRIM(I8))=0</formula>
    </cfRule>
  </conditionalFormatting>
  <conditionalFormatting sqref="K8">
    <cfRule type="notContainsBlanks" dxfId="296" priority="300">
      <formula>LEN(TRIM(K8))&gt;0</formula>
    </cfRule>
  </conditionalFormatting>
  <conditionalFormatting sqref="L8">
    <cfRule type="notContainsBlanks" dxfId="295" priority="297">
      <formula>LEN(TRIM(L8))&gt;0</formula>
    </cfRule>
  </conditionalFormatting>
  <conditionalFormatting sqref="M9">
    <cfRule type="notContainsBlanks" dxfId="294" priority="295">
      <formula>LEN(TRIM(M9))&gt;0</formula>
    </cfRule>
  </conditionalFormatting>
  <conditionalFormatting sqref="I9">
    <cfRule type="containsBlanks" dxfId="293" priority="294">
      <formula>LEN(TRIM(I9))=0</formula>
    </cfRule>
  </conditionalFormatting>
  <conditionalFormatting sqref="K9">
    <cfRule type="notContainsBlanks" dxfId="292" priority="296">
      <formula>LEN(TRIM(K9))&gt;0</formula>
    </cfRule>
  </conditionalFormatting>
  <conditionalFormatting sqref="L9">
    <cfRule type="notContainsBlanks" dxfId="291" priority="293">
      <formula>LEN(TRIM(L9))&gt;0</formula>
    </cfRule>
  </conditionalFormatting>
  <conditionalFormatting sqref="M10">
    <cfRule type="notContainsBlanks" dxfId="290" priority="291">
      <formula>LEN(TRIM(M10))&gt;0</formula>
    </cfRule>
  </conditionalFormatting>
  <conditionalFormatting sqref="I10">
    <cfRule type="containsBlanks" dxfId="289" priority="290">
      <formula>LEN(TRIM(I10))=0</formula>
    </cfRule>
  </conditionalFormatting>
  <conditionalFormatting sqref="K10">
    <cfRule type="notContainsBlanks" dxfId="288" priority="292">
      <formula>LEN(TRIM(K10))&gt;0</formula>
    </cfRule>
  </conditionalFormatting>
  <conditionalFormatting sqref="L10">
    <cfRule type="notContainsBlanks" dxfId="287" priority="289">
      <formula>LEN(TRIM(L10))&gt;0</formula>
    </cfRule>
  </conditionalFormatting>
  <conditionalFormatting sqref="M11">
    <cfRule type="notContainsBlanks" dxfId="286" priority="287">
      <formula>LEN(TRIM(M11))&gt;0</formula>
    </cfRule>
  </conditionalFormatting>
  <conditionalFormatting sqref="I11">
    <cfRule type="containsBlanks" dxfId="285" priority="286">
      <formula>LEN(TRIM(I11))=0</formula>
    </cfRule>
  </conditionalFormatting>
  <conditionalFormatting sqref="K11">
    <cfRule type="notContainsBlanks" dxfId="284" priority="288">
      <formula>LEN(TRIM(K11))&gt;0</formula>
    </cfRule>
  </conditionalFormatting>
  <conditionalFormatting sqref="L11">
    <cfRule type="notContainsBlanks" dxfId="283" priority="285">
      <formula>LEN(TRIM(L11))&gt;0</formula>
    </cfRule>
  </conditionalFormatting>
  <conditionalFormatting sqref="M12">
    <cfRule type="notContainsBlanks" dxfId="282" priority="283">
      <formula>LEN(TRIM(M12))&gt;0</formula>
    </cfRule>
  </conditionalFormatting>
  <conditionalFormatting sqref="I12">
    <cfRule type="containsBlanks" dxfId="281" priority="282">
      <formula>LEN(TRIM(I12))=0</formula>
    </cfRule>
  </conditionalFormatting>
  <conditionalFormatting sqref="K12">
    <cfRule type="notContainsBlanks" dxfId="280" priority="284">
      <formula>LEN(TRIM(K12))&gt;0</formula>
    </cfRule>
  </conditionalFormatting>
  <conditionalFormatting sqref="L12">
    <cfRule type="notContainsBlanks" dxfId="279" priority="281">
      <formula>LEN(TRIM(L12))&gt;0</formula>
    </cfRule>
  </conditionalFormatting>
  <conditionalFormatting sqref="M13">
    <cfRule type="notContainsBlanks" dxfId="278" priority="279">
      <formula>LEN(TRIM(M13))&gt;0</formula>
    </cfRule>
  </conditionalFormatting>
  <conditionalFormatting sqref="I13">
    <cfRule type="containsBlanks" dxfId="277" priority="278">
      <formula>LEN(TRIM(I13))=0</formula>
    </cfRule>
  </conditionalFormatting>
  <conditionalFormatting sqref="K13">
    <cfRule type="notContainsBlanks" dxfId="276" priority="280">
      <formula>LEN(TRIM(K13))&gt;0</formula>
    </cfRule>
  </conditionalFormatting>
  <conditionalFormatting sqref="L13">
    <cfRule type="notContainsBlanks" dxfId="275" priority="277">
      <formula>LEN(TRIM(L13))&gt;0</formula>
    </cfRule>
  </conditionalFormatting>
  <conditionalFormatting sqref="M14">
    <cfRule type="notContainsBlanks" dxfId="274" priority="275">
      <formula>LEN(TRIM(M14))&gt;0</formula>
    </cfRule>
  </conditionalFormatting>
  <conditionalFormatting sqref="I14">
    <cfRule type="containsBlanks" dxfId="273" priority="274">
      <formula>LEN(TRIM(I14))=0</formula>
    </cfRule>
  </conditionalFormatting>
  <conditionalFormatting sqref="K14">
    <cfRule type="notContainsBlanks" dxfId="272" priority="276">
      <formula>LEN(TRIM(K14))&gt;0</formula>
    </cfRule>
  </conditionalFormatting>
  <conditionalFormatting sqref="L14">
    <cfRule type="notContainsBlanks" dxfId="271" priority="273">
      <formula>LEN(TRIM(L14))&gt;0</formula>
    </cfRule>
  </conditionalFormatting>
  <conditionalFormatting sqref="M15">
    <cfRule type="notContainsBlanks" dxfId="270" priority="271">
      <formula>LEN(TRIM(M15))&gt;0</formula>
    </cfRule>
  </conditionalFormatting>
  <conditionalFormatting sqref="I15">
    <cfRule type="containsBlanks" dxfId="269" priority="270">
      <formula>LEN(TRIM(I15))=0</formula>
    </cfRule>
  </conditionalFormatting>
  <conditionalFormatting sqref="K15">
    <cfRule type="notContainsBlanks" dxfId="268" priority="272">
      <formula>LEN(TRIM(K15))&gt;0</formula>
    </cfRule>
  </conditionalFormatting>
  <conditionalFormatting sqref="L15">
    <cfRule type="notContainsBlanks" dxfId="267" priority="269">
      <formula>LEN(TRIM(L15))&gt;0</formula>
    </cfRule>
  </conditionalFormatting>
  <conditionalFormatting sqref="M16">
    <cfRule type="notContainsBlanks" dxfId="266" priority="267">
      <formula>LEN(TRIM(M16))&gt;0</formula>
    </cfRule>
  </conditionalFormatting>
  <conditionalFormatting sqref="I16">
    <cfRule type="containsBlanks" dxfId="265" priority="266">
      <formula>LEN(TRIM(I16))=0</formula>
    </cfRule>
  </conditionalFormatting>
  <conditionalFormatting sqref="K16">
    <cfRule type="notContainsBlanks" dxfId="264" priority="268">
      <formula>LEN(TRIM(K16))&gt;0</formula>
    </cfRule>
  </conditionalFormatting>
  <conditionalFormatting sqref="L16">
    <cfRule type="notContainsBlanks" dxfId="263" priority="265">
      <formula>LEN(TRIM(L16))&gt;0</formula>
    </cfRule>
  </conditionalFormatting>
  <conditionalFormatting sqref="M17:M19">
    <cfRule type="notContainsBlanks" dxfId="262" priority="263">
      <formula>LEN(TRIM(M17))&gt;0</formula>
    </cfRule>
  </conditionalFormatting>
  <conditionalFormatting sqref="I17:I19">
    <cfRule type="containsBlanks" dxfId="261" priority="262">
      <formula>LEN(TRIM(I17))=0</formula>
    </cfRule>
  </conditionalFormatting>
  <conditionalFormatting sqref="K17:K19">
    <cfRule type="notContainsBlanks" dxfId="260" priority="264">
      <formula>LEN(TRIM(K17))&gt;0</formula>
    </cfRule>
  </conditionalFormatting>
  <conditionalFormatting sqref="L17:L19">
    <cfRule type="notContainsBlanks" dxfId="259" priority="261">
      <formula>LEN(TRIM(L17))&gt;0</formula>
    </cfRule>
  </conditionalFormatting>
  <conditionalFormatting sqref="M20:M21">
    <cfRule type="notContainsBlanks" dxfId="258" priority="259">
      <formula>LEN(TRIM(M20))&gt;0</formula>
    </cfRule>
  </conditionalFormatting>
  <conditionalFormatting sqref="I20:I21">
    <cfRule type="containsBlanks" dxfId="257" priority="258">
      <formula>LEN(TRIM(I20))=0</formula>
    </cfRule>
  </conditionalFormatting>
  <conditionalFormatting sqref="K20:K21">
    <cfRule type="notContainsBlanks" dxfId="256" priority="260">
      <formula>LEN(TRIM(K20))&gt;0</formula>
    </cfRule>
  </conditionalFormatting>
  <conditionalFormatting sqref="L20:L21">
    <cfRule type="notContainsBlanks" dxfId="255" priority="257">
      <formula>LEN(TRIM(L20))&gt;0</formula>
    </cfRule>
  </conditionalFormatting>
  <conditionalFormatting sqref="M22:M24">
    <cfRule type="notContainsBlanks" dxfId="254" priority="255">
      <formula>LEN(TRIM(M22))&gt;0</formula>
    </cfRule>
  </conditionalFormatting>
  <conditionalFormatting sqref="I22:I24">
    <cfRule type="containsBlanks" dxfId="253" priority="254">
      <formula>LEN(TRIM(I22))=0</formula>
    </cfRule>
  </conditionalFormatting>
  <conditionalFormatting sqref="K22:K24">
    <cfRule type="notContainsBlanks" dxfId="252" priority="256">
      <formula>LEN(TRIM(K22))&gt;0</formula>
    </cfRule>
  </conditionalFormatting>
  <conditionalFormatting sqref="L22:L24">
    <cfRule type="notContainsBlanks" dxfId="251" priority="253">
      <formula>LEN(TRIM(L22))&gt;0</formula>
    </cfRule>
  </conditionalFormatting>
  <conditionalFormatting sqref="M25:M26">
    <cfRule type="notContainsBlanks" dxfId="250" priority="251">
      <formula>LEN(TRIM(M25))&gt;0</formula>
    </cfRule>
  </conditionalFormatting>
  <conditionalFormatting sqref="I25:I26">
    <cfRule type="containsBlanks" dxfId="249" priority="250">
      <formula>LEN(TRIM(I25))=0</formula>
    </cfRule>
  </conditionalFormatting>
  <conditionalFormatting sqref="K25:K26">
    <cfRule type="notContainsBlanks" dxfId="248" priority="252">
      <formula>LEN(TRIM(K25))&gt;0</formula>
    </cfRule>
  </conditionalFormatting>
  <conditionalFormatting sqref="L25:L26">
    <cfRule type="notContainsBlanks" dxfId="247" priority="249">
      <formula>LEN(TRIM(L25))&gt;0</formula>
    </cfRule>
  </conditionalFormatting>
  <conditionalFormatting sqref="M27">
    <cfRule type="notContainsBlanks" dxfId="246" priority="247">
      <formula>LEN(TRIM(M27))&gt;0</formula>
    </cfRule>
  </conditionalFormatting>
  <conditionalFormatting sqref="I27">
    <cfRule type="containsBlanks" dxfId="245" priority="246">
      <formula>LEN(TRIM(I27))=0</formula>
    </cfRule>
  </conditionalFormatting>
  <conditionalFormatting sqref="K27">
    <cfRule type="notContainsBlanks" dxfId="244" priority="248">
      <formula>LEN(TRIM(K27))&gt;0</formula>
    </cfRule>
  </conditionalFormatting>
  <conditionalFormatting sqref="L27">
    <cfRule type="notContainsBlanks" dxfId="243" priority="245">
      <formula>LEN(TRIM(L27))&gt;0</formula>
    </cfRule>
  </conditionalFormatting>
  <conditionalFormatting sqref="M28">
    <cfRule type="notContainsBlanks" dxfId="242" priority="243">
      <formula>LEN(TRIM(M28))&gt;0</formula>
    </cfRule>
  </conditionalFormatting>
  <conditionalFormatting sqref="I28">
    <cfRule type="containsBlanks" dxfId="241" priority="242">
      <formula>LEN(TRIM(I28))=0</formula>
    </cfRule>
  </conditionalFormatting>
  <conditionalFormatting sqref="K28">
    <cfRule type="notContainsBlanks" dxfId="240" priority="244">
      <formula>LEN(TRIM(K28))&gt;0</formula>
    </cfRule>
  </conditionalFormatting>
  <conditionalFormatting sqref="L28">
    <cfRule type="notContainsBlanks" dxfId="239" priority="241">
      <formula>LEN(TRIM(L28))&gt;0</formula>
    </cfRule>
  </conditionalFormatting>
  <conditionalFormatting sqref="M29">
    <cfRule type="notContainsBlanks" dxfId="238" priority="239">
      <formula>LEN(TRIM(M29))&gt;0</formula>
    </cfRule>
  </conditionalFormatting>
  <conditionalFormatting sqref="I29">
    <cfRule type="containsBlanks" dxfId="237" priority="238">
      <formula>LEN(TRIM(I29))=0</formula>
    </cfRule>
  </conditionalFormatting>
  <conditionalFormatting sqref="K29">
    <cfRule type="notContainsBlanks" dxfId="236" priority="240">
      <formula>LEN(TRIM(K29))&gt;0</formula>
    </cfRule>
  </conditionalFormatting>
  <conditionalFormatting sqref="L29">
    <cfRule type="notContainsBlanks" dxfId="235" priority="237">
      <formula>LEN(TRIM(L29))&gt;0</formula>
    </cfRule>
  </conditionalFormatting>
  <conditionalFormatting sqref="M30">
    <cfRule type="notContainsBlanks" dxfId="234" priority="235">
      <formula>LEN(TRIM(M30))&gt;0</formula>
    </cfRule>
  </conditionalFormatting>
  <conditionalFormatting sqref="I30">
    <cfRule type="containsBlanks" dxfId="233" priority="234">
      <formula>LEN(TRIM(I30))=0</formula>
    </cfRule>
  </conditionalFormatting>
  <conditionalFormatting sqref="K30">
    <cfRule type="notContainsBlanks" dxfId="232" priority="236">
      <formula>LEN(TRIM(K30))&gt;0</formula>
    </cfRule>
  </conditionalFormatting>
  <conditionalFormatting sqref="L30">
    <cfRule type="notContainsBlanks" dxfId="231" priority="233">
      <formula>LEN(TRIM(L30))&gt;0</formula>
    </cfRule>
  </conditionalFormatting>
  <conditionalFormatting sqref="M31">
    <cfRule type="notContainsBlanks" dxfId="230" priority="231">
      <formula>LEN(TRIM(M31))&gt;0</formula>
    </cfRule>
  </conditionalFormatting>
  <conditionalFormatting sqref="I31">
    <cfRule type="containsBlanks" dxfId="229" priority="230">
      <formula>LEN(TRIM(I31))=0</formula>
    </cfRule>
  </conditionalFormatting>
  <conditionalFormatting sqref="K31">
    <cfRule type="notContainsBlanks" dxfId="228" priority="232">
      <formula>LEN(TRIM(K31))&gt;0</formula>
    </cfRule>
  </conditionalFormatting>
  <conditionalFormatting sqref="L31">
    <cfRule type="notContainsBlanks" dxfId="227" priority="229">
      <formula>LEN(TRIM(L31))&gt;0</formula>
    </cfRule>
  </conditionalFormatting>
  <conditionalFormatting sqref="M32:M33">
    <cfRule type="notContainsBlanks" dxfId="226" priority="227">
      <formula>LEN(TRIM(M32))&gt;0</formula>
    </cfRule>
  </conditionalFormatting>
  <conditionalFormatting sqref="I32:I33">
    <cfRule type="containsBlanks" dxfId="225" priority="226">
      <formula>LEN(TRIM(I32))=0</formula>
    </cfRule>
  </conditionalFormatting>
  <conditionalFormatting sqref="K32:K33">
    <cfRule type="notContainsBlanks" dxfId="224" priority="228">
      <formula>LEN(TRIM(K32))&gt;0</formula>
    </cfRule>
  </conditionalFormatting>
  <conditionalFormatting sqref="L32:L33">
    <cfRule type="notContainsBlanks" dxfId="223" priority="225">
      <formula>LEN(TRIM(L32))&gt;0</formula>
    </cfRule>
  </conditionalFormatting>
  <conditionalFormatting sqref="M34">
    <cfRule type="notContainsBlanks" dxfId="222" priority="223">
      <formula>LEN(TRIM(M34))&gt;0</formula>
    </cfRule>
  </conditionalFormatting>
  <conditionalFormatting sqref="I34">
    <cfRule type="containsBlanks" dxfId="221" priority="222">
      <formula>LEN(TRIM(I34))=0</formula>
    </cfRule>
  </conditionalFormatting>
  <conditionalFormatting sqref="K34">
    <cfRule type="notContainsBlanks" dxfId="220" priority="224">
      <formula>LEN(TRIM(K34))&gt;0</formula>
    </cfRule>
  </conditionalFormatting>
  <conditionalFormatting sqref="L34">
    <cfRule type="notContainsBlanks" dxfId="219" priority="221">
      <formula>LEN(TRIM(L34))&gt;0</formula>
    </cfRule>
  </conditionalFormatting>
  <conditionalFormatting sqref="M35">
    <cfRule type="notContainsBlanks" dxfId="218" priority="219">
      <formula>LEN(TRIM(M35))&gt;0</formula>
    </cfRule>
  </conditionalFormatting>
  <conditionalFormatting sqref="I35">
    <cfRule type="containsBlanks" dxfId="217" priority="218">
      <formula>LEN(TRIM(I35))=0</formula>
    </cfRule>
  </conditionalFormatting>
  <conditionalFormatting sqref="K35">
    <cfRule type="notContainsBlanks" dxfId="216" priority="220">
      <formula>LEN(TRIM(K35))&gt;0</formula>
    </cfRule>
  </conditionalFormatting>
  <conditionalFormatting sqref="L35">
    <cfRule type="notContainsBlanks" dxfId="215" priority="217">
      <formula>LEN(TRIM(L35))&gt;0</formula>
    </cfRule>
  </conditionalFormatting>
  <conditionalFormatting sqref="M36:M38">
    <cfRule type="notContainsBlanks" dxfId="214" priority="215">
      <formula>LEN(TRIM(M36))&gt;0</formula>
    </cfRule>
  </conditionalFormatting>
  <conditionalFormatting sqref="I36:I38">
    <cfRule type="containsBlanks" dxfId="213" priority="214">
      <formula>LEN(TRIM(I36))=0</formula>
    </cfRule>
  </conditionalFormatting>
  <conditionalFormatting sqref="K36:K38">
    <cfRule type="notContainsBlanks" dxfId="212" priority="216">
      <formula>LEN(TRIM(K36))&gt;0</formula>
    </cfRule>
  </conditionalFormatting>
  <conditionalFormatting sqref="L36:L38">
    <cfRule type="notContainsBlanks" dxfId="211" priority="213">
      <formula>LEN(TRIM(L36))&gt;0</formula>
    </cfRule>
  </conditionalFormatting>
  <conditionalFormatting sqref="M39">
    <cfRule type="notContainsBlanks" dxfId="210" priority="211">
      <formula>LEN(TRIM(M39))&gt;0</formula>
    </cfRule>
  </conditionalFormatting>
  <conditionalFormatting sqref="I39">
    <cfRule type="containsBlanks" dxfId="209" priority="210">
      <formula>LEN(TRIM(I39))=0</formula>
    </cfRule>
  </conditionalFormatting>
  <conditionalFormatting sqref="K39">
    <cfRule type="notContainsBlanks" dxfId="208" priority="212">
      <formula>LEN(TRIM(K39))&gt;0</formula>
    </cfRule>
  </conditionalFormatting>
  <conditionalFormatting sqref="L39">
    <cfRule type="notContainsBlanks" dxfId="207" priority="209">
      <formula>LEN(TRIM(L39))&gt;0</formula>
    </cfRule>
  </conditionalFormatting>
  <conditionalFormatting sqref="M40">
    <cfRule type="notContainsBlanks" dxfId="206" priority="207">
      <formula>LEN(TRIM(M40))&gt;0</formula>
    </cfRule>
  </conditionalFormatting>
  <conditionalFormatting sqref="I40">
    <cfRule type="containsBlanks" dxfId="205" priority="206">
      <formula>LEN(TRIM(I40))=0</formula>
    </cfRule>
  </conditionalFormatting>
  <conditionalFormatting sqref="K40">
    <cfRule type="notContainsBlanks" dxfId="204" priority="208">
      <formula>LEN(TRIM(K40))&gt;0</formula>
    </cfRule>
  </conditionalFormatting>
  <conditionalFormatting sqref="L40">
    <cfRule type="notContainsBlanks" dxfId="203" priority="205">
      <formula>LEN(TRIM(L40))&gt;0</formula>
    </cfRule>
  </conditionalFormatting>
  <conditionalFormatting sqref="M41">
    <cfRule type="notContainsBlanks" dxfId="202" priority="203">
      <formula>LEN(TRIM(M41))&gt;0</formula>
    </cfRule>
  </conditionalFormatting>
  <conditionalFormatting sqref="I41">
    <cfRule type="containsBlanks" dxfId="201" priority="202">
      <formula>LEN(TRIM(I41))=0</formula>
    </cfRule>
  </conditionalFormatting>
  <conditionalFormatting sqref="K41">
    <cfRule type="notContainsBlanks" dxfId="200" priority="204">
      <formula>LEN(TRIM(K41))&gt;0</formula>
    </cfRule>
  </conditionalFormatting>
  <conditionalFormatting sqref="L41">
    <cfRule type="notContainsBlanks" dxfId="199" priority="201">
      <formula>LEN(TRIM(L41))&gt;0</formula>
    </cfRule>
  </conditionalFormatting>
  <conditionalFormatting sqref="M42">
    <cfRule type="notContainsBlanks" dxfId="198" priority="199">
      <formula>LEN(TRIM(M42))&gt;0</formula>
    </cfRule>
  </conditionalFormatting>
  <conditionalFormatting sqref="I42">
    <cfRule type="containsBlanks" dxfId="197" priority="198">
      <formula>LEN(TRIM(I42))=0</formula>
    </cfRule>
  </conditionalFormatting>
  <conditionalFormatting sqref="K42">
    <cfRule type="notContainsBlanks" dxfId="196" priority="200">
      <formula>LEN(TRIM(K42))&gt;0</formula>
    </cfRule>
  </conditionalFormatting>
  <conditionalFormatting sqref="L42">
    <cfRule type="notContainsBlanks" dxfId="195" priority="197">
      <formula>LEN(TRIM(L42))&gt;0</formula>
    </cfRule>
  </conditionalFormatting>
  <conditionalFormatting sqref="M43:M44">
    <cfRule type="notContainsBlanks" dxfId="194" priority="195">
      <formula>LEN(TRIM(M43))&gt;0</formula>
    </cfRule>
  </conditionalFormatting>
  <conditionalFormatting sqref="I43:I44">
    <cfRule type="containsBlanks" dxfId="193" priority="194">
      <formula>LEN(TRIM(I43))=0</formula>
    </cfRule>
  </conditionalFormatting>
  <conditionalFormatting sqref="K43:K44">
    <cfRule type="notContainsBlanks" dxfId="192" priority="196">
      <formula>LEN(TRIM(K43))&gt;0</formula>
    </cfRule>
  </conditionalFormatting>
  <conditionalFormatting sqref="L43:L44">
    <cfRule type="notContainsBlanks" dxfId="191" priority="193">
      <formula>LEN(TRIM(L43))&gt;0</formula>
    </cfRule>
  </conditionalFormatting>
  <conditionalFormatting sqref="L45">
    <cfRule type="notContainsBlanks" dxfId="190" priority="189">
      <formula>LEN(TRIM(L45))&gt;0</formula>
    </cfRule>
  </conditionalFormatting>
  <conditionalFormatting sqref="M45">
    <cfRule type="notContainsBlanks" dxfId="189" priority="191">
      <formula>LEN(TRIM(M45))&gt;0</formula>
    </cfRule>
  </conditionalFormatting>
  <conditionalFormatting sqref="I45">
    <cfRule type="containsBlanks" dxfId="188" priority="190">
      <formula>LEN(TRIM(I45))=0</formula>
    </cfRule>
  </conditionalFormatting>
  <conditionalFormatting sqref="K45">
    <cfRule type="notContainsBlanks" dxfId="187" priority="192">
      <formula>LEN(TRIM(K45))&gt;0</formula>
    </cfRule>
  </conditionalFormatting>
  <conditionalFormatting sqref="M46">
    <cfRule type="notContainsBlanks" dxfId="186" priority="187">
      <formula>LEN(TRIM(M46))&gt;0</formula>
    </cfRule>
  </conditionalFormatting>
  <conditionalFormatting sqref="I46">
    <cfRule type="containsBlanks" dxfId="185" priority="186">
      <formula>LEN(TRIM(I46))=0</formula>
    </cfRule>
  </conditionalFormatting>
  <conditionalFormatting sqref="K46">
    <cfRule type="notContainsBlanks" dxfId="184" priority="188">
      <formula>LEN(TRIM(K46))&gt;0</formula>
    </cfRule>
  </conditionalFormatting>
  <conditionalFormatting sqref="L46">
    <cfRule type="notContainsBlanks" dxfId="183" priority="185">
      <formula>LEN(TRIM(L46))&gt;0</formula>
    </cfRule>
  </conditionalFormatting>
  <conditionalFormatting sqref="M47">
    <cfRule type="notContainsBlanks" dxfId="182" priority="183">
      <formula>LEN(TRIM(M47))&gt;0</formula>
    </cfRule>
  </conditionalFormatting>
  <conditionalFormatting sqref="I47">
    <cfRule type="containsBlanks" dxfId="181" priority="182">
      <formula>LEN(TRIM(I47))=0</formula>
    </cfRule>
  </conditionalFormatting>
  <conditionalFormatting sqref="K47">
    <cfRule type="notContainsBlanks" dxfId="180" priority="184">
      <formula>LEN(TRIM(K47))&gt;0</formula>
    </cfRule>
  </conditionalFormatting>
  <conditionalFormatting sqref="L47">
    <cfRule type="notContainsBlanks" dxfId="179" priority="181">
      <formula>LEN(TRIM(L47))&gt;0</formula>
    </cfRule>
  </conditionalFormatting>
  <conditionalFormatting sqref="M48">
    <cfRule type="notContainsBlanks" dxfId="178" priority="179">
      <formula>LEN(TRIM(M48))&gt;0</formula>
    </cfRule>
  </conditionalFormatting>
  <conditionalFormatting sqref="I48">
    <cfRule type="containsBlanks" dxfId="177" priority="178">
      <formula>LEN(TRIM(I48))=0</formula>
    </cfRule>
  </conditionalFormatting>
  <conditionalFormatting sqref="K48">
    <cfRule type="notContainsBlanks" dxfId="176" priority="180">
      <formula>LEN(TRIM(K48))&gt;0</formula>
    </cfRule>
  </conditionalFormatting>
  <conditionalFormatting sqref="L48">
    <cfRule type="notContainsBlanks" dxfId="175" priority="177">
      <formula>LEN(TRIM(L48))&gt;0</formula>
    </cfRule>
  </conditionalFormatting>
  <conditionalFormatting sqref="M49">
    <cfRule type="notContainsBlanks" dxfId="174" priority="175">
      <formula>LEN(TRIM(M49))&gt;0</formula>
    </cfRule>
  </conditionalFormatting>
  <conditionalFormatting sqref="I49">
    <cfRule type="containsBlanks" dxfId="173" priority="174">
      <formula>LEN(TRIM(I49))=0</formula>
    </cfRule>
  </conditionalFormatting>
  <conditionalFormatting sqref="K49">
    <cfRule type="notContainsBlanks" dxfId="172" priority="176">
      <formula>LEN(TRIM(K49))&gt;0</formula>
    </cfRule>
  </conditionalFormatting>
  <conditionalFormatting sqref="L49">
    <cfRule type="notContainsBlanks" dxfId="171" priority="173">
      <formula>LEN(TRIM(L49))&gt;0</formula>
    </cfRule>
  </conditionalFormatting>
  <conditionalFormatting sqref="M50">
    <cfRule type="notContainsBlanks" dxfId="170" priority="171">
      <formula>LEN(TRIM(M50))&gt;0</formula>
    </cfRule>
  </conditionalFormatting>
  <conditionalFormatting sqref="I50">
    <cfRule type="containsBlanks" dxfId="169" priority="170">
      <formula>LEN(TRIM(I50))=0</formula>
    </cfRule>
  </conditionalFormatting>
  <conditionalFormatting sqref="K50">
    <cfRule type="notContainsBlanks" dxfId="168" priority="172">
      <formula>LEN(TRIM(K50))&gt;0</formula>
    </cfRule>
  </conditionalFormatting>
  <conditionalFormatting sqref="L50">
    <cfRule type="notContainsBlanks" dxfId="167" priority="169">
      <formula>LEN(TRIM(L50))&gt;0</formula>
    </cfRule>
  </conditionalFormatting>
  <conditionalFormatting sqref="M51">
    <cfRule type="notContainsBlanks" dxfId="166" priority="167">
      <formula>LEN(TRIM(M51))&gt;0</formula>
    </cfRule>
  </conditionalFormatting>
  <conditionalFormatting sqref="I51">
    <cfRule type="containsBlanks" dxfId="165" priority="166">
      <formula>LEN(TRIM(I51))=0</formula>
    </cfRule>
  </conditionalFormatting>
  <conditionalFormatting sqref="K51">
    <cfRule type="notContainsBlanks" dxfId="164" priority="168">
      <formula>LEN(TRIM(K51))&gt;0</formula>
    </cfRule>
  </conditionalFormatting>
  <conditionalFormatting sqref="L51">
    <cfRule type="notContainsBlanks" dxfId="163" priority="165">
      <formula>LEN(TRIM(L51))&gt;0</formula>
    </cfRule>
  </conditionalFormatting>
  <conditionalFormatting sqref="M52">
    <cfRule type="notContainsBlanks" dxfId="162" priority="163">
      <formula>LEN(TRIM(M52))&gt;0</formula>
    </cfRule>
  </conditionalFormatting>
  <conditionalFormatting sqref="I52">
    <cfRule type="containsBlanks" dxfId="161" priority="162">
      <formula>LEN(TRIM(I52))=0</formula>
    </cfRule>
  </conditionalFormatting>
  <conditionalFormatting sqref="K52">
    <cfRule type="notContainsBlanks" dxfId="160" priority="164">
      <formula>LEN(TRIM(K52))&gt;0</formula>
    </cfRule>
  </conditionalFormatting>
  <conditionalFormatting sqref="L52">
    <cfRule type="notContainsBlanks" dxfId="159" priority="161">
      <formula>LEN(TRIM(L52))&gt;0</formula>
    </cfRule>
  </conditionalFormatting>
  <conditionalFormatting sqref="M53">
    <cfRule type="notContainsBlanks" dxfId="158" priority="159">
      <formula>LEN(TRIM(M53))&gt;0</formula>
    </cfRule>
  </conditionalFormatting>
  <conditionalFormatting sqref="I53">
    <cfRule type="containsBlanks" dxfId="157" priority="158">
      <formula>LEN(TRIM(I53))=0</formula>
    </cfRule>
  </conditionalFormatting>
  <conditionalFormatting sqref="K53">
    <cfRule type="notContainsBlanks" dxfId="156" priority="160">
      <formula>LEN(TRIM(K53))&gt;0</formula>
    </cfRule>
  </conditionalFormatting>
  <conditionalFormatting sqref="L53">
    <cfRule type="notContainsBlanks" dxfId="155" priority="157">
      <formula>LEN(TRIM(L53))&gt;0</formula>
    </cfRule>
  </conditionalFormatting>
  <conditionalFormatting sqref="M54">
    <cfRule type="notContainsBlanks" dxfId="154" priority="155">
      <formula>LEN(TRIM(M54))&gt;0</formula>
    </cfRule>
  </conditionalFormatting>
  <conditionalFormatting sqref="I54">
    <cfRule type="containsBlanks" dxfId="153" priority="154">
      <formula>LEN(TRIM(I54))=0</formula>
    </cfRule>
  </conditionalFormatting>
  <conditionalFormatting sqref="K54">
    <cfRule type="notContainsBlanks" dxfId="152" priority="156">
      <formula>LEN(TRIM(K54))&gt;0</formula>
    </cfRule>
  </conditionalFormatting>
  <conditionalFormatting sqref="L54">
    <cfRule type="notContainsBlanks" dxfId="151" priority="153">
      <formula>LEN(TRIM(L54))&gt;0</formula>
    </cfRule>
  </conditionalFormatting>
  <conditionalFormatting sqref="M55">
    <cfRule type="notContainsBlanks" dxfId="150" priority="151">
      <formula>LEN(TRIM(M55))&gt;0</formula>
    </cfRule>
  </conditionalFormatting>
  <conditionalFormatting sqref="I55">
    <cfRule type="containsBlanks" dxfId="149" priority="150">
      <formula>LEN(TRIM(I55))=0</formula>
    </cfRule>
  </conditionalFormatting>
  <conditionalFormatting sqref="K55">
    <cfRule type="notContainsBlanks" dxfId="148" priority="152">
      <formula>LEN(TRIM(K55))&gt;0</formula>
    </cfRule>
  </conditionalFormatting>
  <conditionalFormatting sqref="L55">
    <cfRule type="notContainsBlanks" dxfId="147" priority="149">
      <formula>LEN(TRIM(L55))&gt;0</formula>
    </cfRule>
  </conditionalFormatting>
  <conditionalFormatting sqref="M56">
    <cfRule type="notContainsBlanks" dxfId="146" priority="147">
      <formula>LEN(TRIM(M56))&gt;0</formula>
    </cfRule>
  </conditionalFormatting>
  <conditionalFormatting sqref="I56">
    <cfRule type="containsBlanks" dxfId="145" priority="146">
      <formula>LEN(TRIM(I56))=0</formula>
    </cfRule>
  </conditionalFormatting>
  <conditionalFormatting sqref="K56">
    <cfRule type="notContainsBlanks" dxfId="144" priority="148">
      <formula>LEN(TRIM(K56))&gt;0</formula>
    </cfRule>
  </conditionalFormatting>
  <conditionalFormatting sqref="L56">
    <cfRule type="notContainsBlanks" dxfId="143" priority="145">
      <formula>LEN(TRIM(L56))&gt;0</formula>
    </cfRule>
  </conditionalFormatting>
  <conditionalFormatting sqref="M57">
    <cfRule type="notContainsBlanks" dxfId="142" priority="143">
      <formula>LEN(TRIM(M57))&gt;0</formula>
    </cfRule>
  </conditionalFormatting>
  <conditionalFormatting sqref="I57">
    <cfRule type="containsBlanks" dxfId="141" priority="142">
      <formula>LEN(TRIM(I57))=0</formula>
    </cfRule>
  </conditionalFormatting>
  <conditionalFormatting sqref="K57">
    <cfRule type="notContainsBlanks" dxfId="140" priority="144">
      <formula>LEN(TRIM(K57))&gt;0</formula>
    </cfRule>
  </conditionalFormatting>
  <conditionalFormatting sqref="L57">
    <cfRule type="notContainsBlanks" dxfId="139" priority="141">
      <formula>LEN(TRIM(L57))&gt;0</formula>
    </cfRule>
  </conditionalFormatting>
  <conditionalFormatting sqref="M58">
    <cfRule type="notContainsBlanks" dxfId="138" priority="139">
      <formula>LEN(TRIM(M58))&gt;0</formula>
    </cfRule>
  </conditionalFormatting>
  <conditionalFormatting sqref="I58">
    <cfRule type="containsBlanks" dxfId="137" priority="138">
      <formula>LEN(TRIM(I58))=0</formula>
    </cfRule>
  </conditionalFormatting>
  <conditionalFormatting sqref="K58">
    <cfRule type="notContainsBlanks" dxfId="136" priority="140">
      <formula>LEN(TRIM(K58))&gt;0</formula>
    </cfRule>
  </conditionalFormatting>
  <conditionalFormatting sqref="L58">
    <cfRule type="notContainsBlanks" dxfId="135" priority="137">
      <formula>LEN(TRIM(L58))&gt;0</formula>
    </cfRule>
  </conditionalFormatting>
  <conditionalFormatting sqref="I59">
    <cfRule type="containsBlanks" dxfId="134" priority="135">
      <formula>LEN(TRIM(I59))=0</formula>
    </cfRule>
  </conditionalFormatting>
  <conditionalFormatting sqref="K59">
    <cfRule type="notContainsBlanks" dxfId="133" priority="136">
      <formula>LEN(TRIM(K59))&gt;0</formula>
    </cfRule>
  </conditionalFormatting>
  <conditionalFormatting sqref="M59">
    <cfRule type="notContainsBlanks" dxfId="132" priority="134">
      <formula>LEN(TRIM(M59))&gt;0</formula>
    </cfRule>
  </conditionalFormatting>
  <conditionalFormatting sqref="L59">
    <cfRule type="notContainsBlanks" dxfId="131" priority="133">
      <formula>LEN(TRIM(L59))&gt;0</formula>
    </cfRule>
  </conditionalFormatting>
  <conditionalFormatting sqref="L60">
    <cfRule type="notContainsBlanks" dxfId="130" priority="129">
      <formula>LEN(TRIM(L60))&gt;0</formula>
    </cfRule>
  </conditionalFormatting>
  <conditionalFormatting sqref="I60">
    <cfRule type="containsBlanks" dxfId="129" priority="131">
      <formula>LEN(TRIM(I60))=0</formula>
    </cfRule>
  </conditionalFormatting>
  <conditionalFormatting sqref="K60">
    <cfRule type="notContainsBlanks" dxfId="128" priority="132">
      <formula>LEN(TRIM(K60))&gt;0</formula>
    </cfRule>
  </conditionalFormatting>
  <conditionalFormatting sqref="M60">
    <cfRule type="notContainsBlanks" dxfId="127" priority="130">
      <formula>LEN(TRIM(M60))&gt;0</formula>
    </cfRule>
  </conditionalFormatting>
  <conditionalFormatting sqref="I61">
    <cfRule type="containsBlanks" dxfId="126" priority="127">
      <formula>LEN(TRIM(I61))=0</formula>
    </cfRule>
  </conditionalFormatting>
  <conditionalFormatting sqref="K61">
    <cfRule type="notContainsBlanks" dxfId="125" priority="128">
      <formula>LEN(TRIM(K61))&gt;0</formula>
    </cfRule>
  </conditionalFormatting>
  <conditionalFormatting sqref="M61">
    <cfRule type="notContainsBlanks" dxfId="124" priority="126">
      <formula>LEN(TRIM(M61))&gt;0</formula>
    </cfRule>
  </conditionalFormatting>
  <conditionalFormatting sqref="L61">
    <cfRule type="notContainsBlanks" dxfId="123" priority="125">
      <formula>LEN(TRIM(L61))&gt;0</formula>
    </cfRule>
  </conditionalFormatting>
  <conditionalFormatting sqref="I62">
    <cfRule type="containsBlanks" dxfId="122" priority="123">
      <formula>LEN(TRIM(I62))=0</formula>
    </cfRule>
  </conditionalFormatting>
  <conditionalFormatting sqref="K62">
    <cfRule type="notContainsBlanks" dxfId="121" priority="124">
      <formula>LEN(TRIM(K62))&gt;0</formula>
    </cfRule>
  </conditionalFormatting>
  <conditionalFormatting sqref="M62">
    <cfRule type="notContainsBlanks" dxfId="120" priority="122">
      <formula>LEN(TRIM(M62))&gt;0</formula>
    </cfRule>
  </conditionalFormatting>
  <conditionalFormatting sqref="L62">
    <cfRule type="notContainsBlanks" dxfId="119" priority="121">
      <formula>LEN(TRIM(L62))&gt;0</formula>
    </cfRule>
  </conditionalFormatting>
  <conditionalFormatting sqref="M63">
    <cfRule type="notContainsBlanks" dxfId="118" priority="119">
      <formula>LEN(TRIM(M63))&gt;0</formula>
    </cfRule>
  </conditionalFormatting>
  <conditionalFormatting sqref="I63">
    <cfRule type="containsBlanks" dxfId="117" priority="118">
      <formula>LEN(TRIM(I63))=0</formula>
    </cfRule>
  </conditionalFormatting>
  <conditionalFormatting sqref="K63">
    <cfRule type="notContainsBlanks" dxfId="116" priority="120">
      <formula>LEN(TRIM(K63))&gt;0</formula>
    </cfRule>
  </conditionalFormatting>
  <conditionalFormatting sqref="L63">
    <cfRule type="notContainsBlanks" dxfId="115" priority="117">
      <formula>LEN(TRIM(L63))&gt;0</formula>
    </cfRule>
  </conditionalFormatting>
  <conditionalFormatting sqref="M64">
    <cfRule type="notContainsBlanks" dxfId="114" priority="115">
      <formula>LEN(TRIM(M64))&gt;0</formula>
    </cfRule>
  </conditionalFormatting>
  <conditionalFormatting sqref="I64">
    <cfRule type="containsBlanks" dxfId="113" priority="114">
      <formula>LEN(TRIM(I64))=0</formula>
    </cfRule>
  </conditionalFormatting>
  <conditionalFormatting sqref="K64">
    <cfRule type="notContainsBlanks" dxfId="112" priority="116">
      <formula>LEN(TRIM(K64))&gt;0</formula>
    </cfRule>
  </conditionalFormatting>
  <conditionalFormatting sqref="L64">
    <cfRule type="notContainsBlanks" dxfId="111" priority="113">
      <formula>LEN(TRIM(L64))&gt;0</formula>
    </cfRule>
  </conditionalFormatting>
  <conditionalFormatting sqref="M65">
    <cfRule type="notContainsBlanks" dxfId="110" priority="111">
      <formula>LEN(TRIM(M65))&gt;0</formula>
    </cfRule>
  </conditionalFormatting>
  <conditionalFormatting sqref="I65">
    <cfRule type="containsBlanks" dxfId="109" priority="110">
      <formula>LEN(TRIM(I65))=0</formula>
    </cfRule>
  </conditionalFormatting>
  <conditionalFormatting sqref="K65">
    <cfRule type="notContainsBlanks" dxfId="108" priority="112">
      <formula>LEN(TRIM(K65))&gt;0</formula>
    </cfRule>
  </conditionalFormatting>
  <conditionalFormatting sqref="L65">
    <cfRule type="notContainsBlanks" dxfId="107" priority="109">
      <formula>LEN(TRIM(L65))&gt;0</formula>
    </cfRule>
  </conditionalFormatting>
  <conditionalFormatting sqref="M66">
    <cfRule type="notContainsBlanks" dxfId="106" priority="107">
      <formula>LEN(TRIM(M66))&gt;0</formula>
    </cfRule>
  </conditionalFormatting>
  <conditionalFormatting sqref="I66">
    <cfRule type="containsBlanks" dxfId="105" priority="106">
      <formula>LEN(TRIM(I66))=0</formula>
    </cfRule>
  </conditionalFormatting>
  <conditionalFormatting sqref="K66">
    <cfRule type="notContainsBlanks" dxfId="104" priority="108">
      <formula>LEN(TRIM(K66))&gt;0</formula>
    </cfRule>
  </conditionalFormatting>
  <conditionalFormatting sqref="L66">
    <cfRule type="notContainsBlanks" dxfId="103" priority="105">
      <formula>LEN(TRIM(L66))&gt;0</formula>
    </cfRule>
  </conditionalFormatting>
  <conditionalFormatting sqref="M67">
    <cfRule type="notContainsBlanks" dxfId="102" priority="103">
      <formula>LEN(TRIM(M67))&gt;0</formula>
    </cfRule>
  </conditionalFormatting>
  <conditionalFormatting sqref="I67">
    <cfRule type="containsBlanks" dxfId="101" priority="102">
      <formula>LEN(TRIM(I67))=0</formula>
    </cfRule>
  </conditionalFormatting>
  <conditionalFormatting sqref="K67">
    <cfRule type="notContainsBlanks" dxfId="100" priority="104">
      <formula>LEN(TRIM(K67))&gt;0</formula>
    </cfRule>
  </conditionalFormatting>
  <conditionalFormatting sqref="L67">
    <cfRule type="notContainsBlanks" dxfId="99" priority="101">
      <formula>LEN(TRIM(L67))&gt;0</formula>
    </cfRule>
  </conditionalFormatting>
  <conditionalFormatting sqref="M68">
    <cfRule type="notContainsBlanks" dxfId="98" priority="99">
      <formula>LEN(TRIM(M68))&gt;0</formula>
    </cfRule>
  </conditionalFormatting>
  <conditionalFormatting sqref="I68">
    <cfRule type="containsBlanks" dxfId="97" priority="98">
      <formula>LEN(TRIM(I68))=0</formula>
    </cfRule>
  </conditionalFormatting>
  <conditionalFormatting sqref="K68">
    <cfRule type="notContainsBlanks" dxfId="96" priority="100">
      <formula>LEN(TRIM(K68))&gt;0</formula>
    </cfRule>
  </conditionalFormatting>
  <conditionalFormatting sqref="L68">
    <cfRule type="notContainsBlanks" dxfId="95" priority="97">
      <formula>LEN(TRIM(L68))&gt;0</formula>
    </cfRule>
  </conditionalFormatting>
  <conditionalFormatting sqref="M69">
    <cfRule type="notContainsBlanks" dxfId="94" priority="95">
      <formula>LEN(TRIM(M69))&gt;0</formula>
    </cfRule>
  </conditionalFormatting>
  <conditionalFormatting sqref="I69">
    <cfRule type="containsBlanks" dxfId="93" priority="94">
      <formula>LEN(TRIM(I69))=0</formula>
    </cfRule>
  </conditionalFormatting>
  <conditionalFormatting sqref="K69">
    <cfRule type="notContainsBlanks" dxfId="92" priority="96">
      <formula>LEN(TRIM(K69))&gt;0</formula>
    </cfRule>
  </conditionalFormatting>
  <conditionalFormatting sqref="L69">
    <cfRule type="notContainsBlanks" dxfId="91" priority="93">
      <formula>LEN(TRIM(L69))&gt;0</formula>
    </cfRule>
  </conditionalFormatting>
  <conditionalFormatting sqref="I70">
    <cfRule type="containsBlanks" dxfId="90" priority="91">
      <formula>LEN(TRIM(I70))=0</formula>
    </cfRule>
  </conditionalFormatting>
  <conditionalFormatting sqref="K70">
    <cfRule type="notContainsBlanks" dxfId="89" priority="92">
      <formula>LEN(TRIM(K70))&gt;0</formula>
    </cfRule>
  </conditionalFormatting>
  <conditionalFormatting sqref="M70">
    <cfRule type="notContainsBlanks" dxfId="88" priority="90">
      <formula>LEN(TRIM(M70))&gt;0</formula>
    </cfRule>
  </conditionalFormatting>
  <conditionalFormatting sqref="L70">
    <cfRule type="notContainsBlanks" dxfId="87" priority="89">
      <formula>LEN(TRIM(L70))&gt;0</formula>
    </cfRule>
  </conditionalFormatting>
  <conditionalFormatting sqref="I71">
    <cfRule type="containsBlanks" dxfId="86" priority="87">
      <formula>LEN(TRIM(I71))=0</formula>
    </cfRule>
  </conditionalFormatting>
  <conditionalFormatting sqref="K71">
    <cfRule type="notContainsBlanks" dxfId="85" priority="88">
      <formula>LEN(TRIM(K71))&gt;0</formula>
    </cfRule>
  </conditionalFormatting>
  <conditionalFormatting sqref="M71">
    <cfRule type="notContainsBlanks" dxfId="84" priority="86">
      <formula>LEN(TRIM(M71))&gt;0</formula>
    </cfRule>
  </conditionalFormatting>
  <conditionalFormatting sqref="L71">
    <cfRule type="notContainsBlanks" dxfId="83" priority="85">
      <formula>LEN(TRIM(L71))&gt;0</formula>
    </cfRule>
  </conditionalFormatting>
  <conditionalFormatting sqref="I72">
    <cfRule type="containsBlanks" dxfId="82" priority="83">
      <formula>LEN(TRIM(I72))=0</formula>
    </cfRule>
  </conditionalFormatting>
  <conditionalFormatting sqref="K72">
    <cfRule type="notContainsBlanks" dxfId="81" priority="84">
      <formula>LEN(TRIM(K72))&gt;0</formula>
    </cfRule>
  </conditionalFormatting>
  <conditionalFormatting sqref="M72">
    <cfRule type="notContainsBlanks" dxfId="80" priority="82">
      <formula>LEN(TRIM(M72))&gt;0</formula>
    </cfRule>
  </conditionalFormatting>
  <conditionalFormatting sqref="L72">
    <cfRule type="notContainsBlanks" dxfId="79" priority="81">
      <formula>LEN(TRIM(L72))&gt;0</formula>
    </cfRule>
  </conditionalFormatting>
  <conditionalFormatting sqref="I73">
    <cfRule type="containsBlanks" dxfId="78" priority="79">
      <formula>LEN(TRIM(I73))=0</formula>
    </cfRule>
  </conditionalFormatting>
  <conditionalFormatting sqref="K73">
    <cfRule type="notContainsBlanks" dxfId="77" priority="80">
      <formula>LEN(TRIM(K73))&gt;0</formula>
    </cfRule>
  </conditionalFormatting>
  <conditionalFormatting sqref="M73">
    <cfRule type="notContainsBlanks" dxfId="76" priority="78">
      <formula>LEN(TRIM(M73))&gt;0</formula>
    </cfRule>
  </conditionalFormatting>
  <conditionalFormatting sqref="L73">
    <cfRule type="notContainsBlanks" dxfId="75" priority="77">
      <formula>LEN(TRIM(L73))&gt;0</formula>
    </cfRule>
  </conditionalFormatting>
  <conditionalFormatting sqref="I74">
    <cfRule type="containsBlanks" dxfId="74" priority="75">
      <formula>LEN(TRIM(I74))=0</formula>
    </cfRule>
  </conditionalFormatting>
  <conditionalFormatting sqref="K74">
    <cfRule type="notContainsBlanks" dxfId="73" priority="76">
      <formula>LEN(TRIM(K74))&gt;0</formula>
    </cfRule>
  </conditionalFormatting>
  <conditionalFormatting sqref="M74">
    <cfRule type="notContainsBlanks" dxfId="72" priority="74">
      <formula>LEN(TRIM(M74))&gt;0</formula>
    </cfRule>
  </conditionalFormatting>
  <conditionalFormatting sqref="L74">
    <cfRule type="notContainsBlanks" dxfId="71" priority="73">
      <formula>LEN(TRIM(L74))&gt;0</formula>
    </cfRule>
  </conditionalFormatting>
  <conditionalFormatting sqref="I75">
    <cfRule type="containsBlanks" dxfId="70" priority="71">
      <formula>LEN(TRIM(I75))=0</formula>
    </cfRule>
  </conditionalFormatting>
  <conditionalFormatting sqref="K75">
    <cfRule type="notContainsBlanks" dxfId="69" priority="72">
      <formula>LEN(TRIM(K75))&gt;0</formula>
    </cfRule>
  </conditionalFormatting>
  <conditionalFormatting sqref="M75">
    <cfRule type="notContainsBlanks" dxfId="68" priority="70">
      <formula>LEN(TRIM(M75))&gt;0</formula>
    </cfRule>
  </conditionalFormatting>
  <conditionalFormatting sqref="L75">
    <cfRule type="notContainsBlanks" dxfId="67" priority="69">
      <formula>LEN(TRIM(L75))&gt;0</formula>
    </cfRule>
  </conditionalFormatting>
  <conditionalFormatting sqref="I76">
    <cfRule type="containsBlanks" dxfId="66" priority="63">
      <formula>LEN(TRIM(I76))=0</formula>
    </cfRule>
  </conditionalFormatting>
  <conditionalFormatting sqref="K76">
    <cfRule type="notContainsBlanks" dxfId="65" priority="64">
      <formula>LEN(TRIM(K76))&gt;0</formula>
    </cfRule>
  </conditionalFormatting>
  <conditionalFormatting sqref="M76">
    <cfRule type="notContainsBlanks" dxfId="64" priority="62">
      <formula>LEN(TRIM(M76))&gt;0</formula>
    </cfRule>
  </conditionalFormatting>
  <conditionalFormatting sqref="L76">
    <cfRule type="notContainsBlanks" dxfId="63" priority="61">
      <formula>LEN(TRIM(L76))&gt;0</formula>
    </cfRule>
  </conditionalFormatting>
  <conditionalFormatting sqref="I77">
    <cfRule type="containsBlanks" dxfId="62" priority="59">
      <formula>LEN(TRIM(I77))=0</formula>
    </cfRule>
  </conditionalFormatting>
  <conditionalFormatting sqref="K77">
    <cfRule type="notContainsBlanks" dxfId="61" priority="60">
      <formula>LEN(TRIM(K77))&gt;0</formula>
    </cfRule>
  </conditionalFormatting>
  <conditionalFormatting sqref="M77">
    <cfRule type="notContainsBlanks" dxfId="60" priority="58">
      <formula>LEN(TRIM(M77))&gt;0</formula>
    </cfRule>
  </conditionalFormatting>
  <conditionalFormatting sqref="L77">
    <cfRule type="notContainsBlanks" dxfId="59" priority="57">
      <formula>LEN(TRIM(L77))&gt;0</formula>
    </cfRule>
  </conditionalFormatting>
  <conditionalFormatting sqref="I78">
    <cfRule type="containsBlanks" dxfId="58" priority="55">
      <formula>LEN(TRIM(I78))=0</formula>
    </cfRule>
  </conditionalFormatting>
  <conditionalFormatting sqref="K78">
    <cfRule type="notContainsBlanks" dxfId="57" priority="56">
      <formula>LEN(TRIM(K78))&gt;0</formula>
    </cfRule>
  </conditionalFormatting>
  <conditionalFormatting sqref="M78">
    <cfRule type="notContainsBlanks" dxfId="56" priority="54">
      <formula>LEN(TRIM(M78))&gt;0</formula>
    </cfRule>
  </conditionalFormatting>
  <conditionalFormatting sqref="L78">
    <cfRule type="notContainsBlanks" dxfId="55" priority="53">
      <formula>LEN(TRIM(L78))&gt;0</formula>
    </cfRule>
  </conditionalFormatting>
  <conditionalFormatting sqref="I79:I80">
    <cfRule type="containsBlanks" dxfId="54" priority="51">
      <formula>LEN(TRIM(I79))=0</formula>
    </cfRule>
  </conditionalFormatting>
  <conditionalFormatting sqref="K79:K80">
    <cfRule type="notContainsBlanks" dxfId="53" priority="52">
      <formula>LEN(TRIM(K79))&gt;0</formula>
    </cfRule>
  </conditionalFormatting>
  <conditionalFormatting sqref="M79:M80">
    <cfRule type="notContainsBlanks" dxfId="52" priority="50">
      <formula>LEN(TRIM(M79))&gt;0</formula>
    </cfRule>
  </conditionalFormatting>
  <conditionalFormatting sqref="L79:L80">
    <cfRule type="notContainsBlanks" dxfId="51" priority="49">
      <formula>LEN(TRIM(L79))&gt;0</formula>
    </cfRule>
  </conditionalFormatting>
  <conditionalFormatting sqref="I81:I82">
    <cfRule type="containsBlanks" dxfId="50" priority="47">
      <formula>LEN(TRIM(I81))=0</formula>
    </cfRule>
  </conditionalFormatting>
  <conditionalFormatting sqref="K81:K82">
    <cfRule type="notContainsBlanks" dxfId="49" priority="48">
      <formula>LEN(TRIM(K81))&gt;0</formula>
    </cfRule>
  </conditionalFormatting>
  <conditionalFormatting sqref="M81:M82">
    <cfRule type="notContainsBlanks" dxfId="48" priority="46">
      <formula>LEN(TRIM(M81))&gt;0</formula>
    </cfRule>
  </conditionalFormatting>
  <conditionalFormatting sqref="L81:L82">
    <cfRule type="notContainsBlanks" dxfId="47" priority="45">
      <formula>LEN(TRIM(L81))&gt;0</formula>
    </cfRule>
  </conditionalFormatting>
  <conditionalFormatting sqref="I83">
    <cfRule type="containsBlanks" dxfId="46" priority="43">
      <formula>LEN(TRIM(I83))=0</formula>
    </cfRule>
  </conditionalFormatting>
  <conditionalFormatting sqref="K83">
    <cfRule type="notContainsBlanks" dxfId="45" priority="44">
      <formula>LEN(TRIM(K83))&gt;0</formula>
    </cfRule>
  </conditionalFormatting>
  <conditionalFormatting sqref="M83">
    <cfRule type="notContainsBlanks" dxfId="44" priority="42">
      <formula>LEN(TRIM(M83))&gt;0</formula>
    </cfRule>
  </conditionalFormatting>
  <conditionalFormatting sqref="L83">
    <cfRule type="notContainsBlanks" dxfId="43" priority="41">
      <formula>LEN(TRIM(L83))&gt;0</formula>
    </cfRule>
  </conditionalFormatting>
  <conditionalFormatting sqref="M84:M85">
    <cfRule type="notContainsBlanks" dxfId="42" priority="39">
      <formula>LEN(TRIM(M84))&gt;0</formula>
    </cfRule>
  </conditionalFormatting>
  <conditionalFormatting sqref="I84:I85">
    <cfRule type="containsBlanks" dxfId="41" priority="38">
      <formula>LEN(TRIM(I84))=0</formula>
    </cfRule>
  </conditionalFormatting>
  <conditionalFormatting sqref="K84:K85">
    <cfRule type="notContainsBlanks" dxfId="40" priority="40">
      <formula>LEN(TRIM(K84))&gt;0</formula>
    </cfRule>
  </conditionalFormatting>
  <conditionalFormatting sqref="L84:L85">
    <cfRule type="notContainsBlanks" dxfId="39" priority="37">
      <formula>LEN(TRIM(L84))&gt;0</formula>
    </cfRule>
  </conditionalFormatting>
  <conditionalFormatting sqref="M86">
    <cfRule type="notContainsBlanks" dxfId="38" priority="35">
      <formula>LEN(TRIM(M86))&gt;0</formula>
    </cfRule>
  </conditionalFormatting>
  <conditionalFormatting sqref="I86">
    <cfRule type="containsBlanks" dxfId="37" priority="34">
      <formula>LEN(TRIM(I86))=0</formula>
    </cfRule>
  </conditionalFormatting>
  <conditionalFormatting sqref="K86">
    <cfRule type="notContainsBlanks" dxfId="36" priority="36">
      <formula>LEN(TRIM(K86))&gt;0</formula>
    </cfRule>
  </conditionalFormatting>
  <conditionalFormatting sqref="L86">
    <cfRule type="notContainsBlanks" dxfId="35" priority="33">
      <formula>LEN(TRIM(L86))&gt;0</formula>
    </cfRule>
  </conditionalFormatting>
  <conditionalFormatting sqref="I87">
    <cfRule type="containsBlanks" dxfId="34" priority="31">
      <formula>LEN(TRIM(I87))=0</formula>
    </cfRule>
  </conditionalFormatting>
  <conditionalFormatting sqref="K87">
    <cfRule type="notContainsBlanks" dxfId="33" priority="32">
      <formula>LEN(TRIM(K87))&gt;0</formula>
    </cfRule>
  </conditionalFormatting>
  <conditionalFormatting sqref="M87">
    <cfRule type="notContainsBlanks" dxfId="32" priority="30">
      <formula>LEN(TRIM(M87))&gt;0</formula>
    </cfRule>
  </conditionalFormatting>
  <conditionalFormatting sqref="L87">
    <cfRule type="notContainsBlanks" dxfId="31" priority="29">
      <formula>LEN(TRIM(L87))&gt;0</formula>
    </cfRule>
  </conditionalFormatting>
  <conditionalFormatting sqref="I88:I89">
    <cfRule type="containsBlanks" dxfId="30" priority="27">
      <formula>LEN(TRIM(I88))=0</formula>
    </cfRule>
  </conditionalFormatting>
  <conditionalFormatting sqref="K88:K89">
    <cfRule type="notContainsBlanks" dxfId="29" priority="28">
      <formula>LEN(TRIM(K88))&gt;0</formula>
    </cfRule>
  </conditionalFormatting>
  <conditionalFormatting sqref="M88:M89">
    <cfRule type="notContainsBlanks" dxfId="28" priority="26">
      <formula>LEN(TRIM(M88))&gt;0</formula>
    </cfRule>
  </conditionalFormatting>
  <conditionalFormatting sqref="L88:L89">
    <cfRule type="notContainsBlanks" dxfId="27" priority="25">
      <formula>LEN(TRIM(L88))&gt;0</formula>
    </cfRule>
  </conditionalFormatting>
  <conditionalFormatting sqref="I90">
    <cfRule type="containsBlanks" dxfId="26" priority="23">
      <formula>LEN(TRIM(I90))=0</formula>
    </cfRule>
  </conditionalFormatting>
  <conditionalFormatting sqref="K90">
    <cfRule type="notContainsBlanks" dxfId="25" priority="24">
      <formula>LEN(TRIM(K90))&gt;0</formula>
    </cfRule>
  </conditionalFormatting>
  <conditionalFormatting sqref="M90">
    <cfRule type="notContainsBlanks" dxfId="24" priority="22">
      <formula>LEN(TRIM(M90))&gt;0</formula>
    </cfRule>
  </conditionalFormatting>
  <conditionalFormatting sqref="L90">
    <cfRule type="notContainsBlanks" dxfId="23" priority="21">
      <formula>LEN(TRIM(L90))&gt;0</formula>
    </cfRule>
  </conditionalFormatting>
  <conditionalFormatting sqref="I91">
    <cfRule type="containsBlanks" dxfId="22" priority="19">
      <formula>LEN(TRIM(I91))=0</formula>
    </cfRule>
  </conditionalFormatting>
  <conditionalFormatting sqref="K91">
    <cfRule type="notContainsBlanks" dxfId="21" priority="20">
      <formula>LEN(TRIM(K91))&gt;0</formula>
    </cfRule>
  </conditionalFormatting>
  <conditionalFormatting sqref="M91">
    <cfRule type="notContainsBlanks" dxfId="20" priority="18">
      <formula>LEN(TRIM(M91))&gt;0</formula>
    </cfRule>
  </conditionalFormatting>
  <conditionalFormatting sqref="L91">
    <cfRule type="notContainsBlanks" dxfId="19" priority="17">
      <formula>LEN(TRIM(L91))&gt;0</formula>
    </cfRule>
  </conditionalFormatting>
  <conditionalFormatting sqref="I92">
    <cfRule type="containsBlanks" dxfId="18" priority="15">
      <formula>LEN(TRIM(I92))=0</formula>
    </cfRule>
  </conditionalFormatting>
  <conditionalFormatting sqref="K92">
    <cfRule type="notContainsBlanks" dxfId="17" priority="16">
      <formula>LEN(TRIM(K92))&gt;0</formula>
    </cfRule>
  </conditionalFormatting>
  <conditionalFormatting sqref="M92">
    <cfRule type="notContainsBlanks" dxfId="16" priority="14">
      <formula>LEN(TRIM(M92))&gt;0</formula>
    </cfRule>
  </conditionalFormatting>
  <conditionalFormatting sqref="L92">
    <cfRule type="notContainsBlanks" dxfId="15" priority="13">
      <formula>LEN(TRIM(L92))&gt;0</formula>
    </cfRule>
  </conditionalFormatting>
  <conditionalFormatting sqref="I93">
    <cfRule type="containsBlanks" dxfId="14" priority="11">
      <formula>LEN(TRIM(I93))=0</formula>
    </cfRule>
  </conditionalFormatting>
  <conditionalFormatting sqref="K93">
    <cfRule type="notContainsBlanks" dxfId="13" priority="12">
      <formula>LEN(TRIM(K93))&gt;0</formula>
    </cfRule>
  </conditionalFormatting>
  <conditionalFormatting sqref="M93">
    <cfRule type="notContainsBlanks" dxfId="12" priority="10">
      <formula>LEN(TRIM(M93))&gt;0</formula>
    </cfRule>
  </conditionalFormatting>
  <conditionalFormatting sqref="L93">
    <cfRule type="notContainsBlanks" dxfId="11" priority="9">
      <formula>LEN(TRIM(L93))&gt;0</formula>
    </cfRule>
  </conditionalFormatting>
  <conditionalFormatting sqref="I94">
    <cfRule type="containsBlanks" dxfId="10" priority="7">
      <formula>LEN(TRIM(I94))=0</formula>
    </cfRule>
  </conditionalFormatting>
  <conditionalFormatting sqref="K94">
    <cfRule type="notContainsBlanks" dxfId="9" priority="8">
      <formula>LEN(TRIM(K94))&gt;0</formula>
    </cfRule>
  </conditionalFormatting>
  <conditionalFormatting sqref="M94">
    <cfRule type="notContainsBlanks" dxfId="8" priority="6">
      <formula>LEN(TRIM(M94))&gt;0</formula>
    </cfRule>
  </conditionalFormatting>
  <conditionalFormatting sqref="L94">
    <cfRule type="notContainsBlanks" dxfId="7" priority="5">
      <formula>LEN(TRIM(L94))&gt;0</formula>
    </cfRule>
  </conditionalFormatting>
  <conditionalFormatting sqref="I95">
    <cfRule type="containsBlanks" dxfId="6" priority="3">
      <formula>LEN(TRIM(I95))=0</formula>
    </cfRule>
  </conditionalFormatting>
  <conditionalFormatting sqref="K95">
    <cfRule type="notContainsBlanks" dxfId="5" priority="4">
      <formula>LEN(TRIM(K95))&gt;0</formula>
    </cfRule>
  </conditionalFormatting>
  <conditionalFormatting sqref="M95">
    <cfRule type="notContainsBlanks" dxfId="4" priority="2">
      <formula>LEN(TRIM(M95))&gt;0</formula>
    </cfRule>
  </conditionalFormatting>
  <conditionalFormatting sqref="L95">
    <cfRule type="notContainsBlanks" dxfId="3" priority="1">
      <formula>LEN(TRIM(L95))&gt;0</formula>
    </cfRule>
  </conditionalFormatting>
  <dataValidations count="8">
    <dataValidation type="list" allowBlank="1" showInputMessage="1" showErrorMessage="1" sqref="L12:L58 L1:M11 L63:L69 L84:L86">
      <formula1>$S$2:$S$4</formula1>
    </dataValidation>
    <dataValidation type="list" allowBlank="1" showInputMessage="1" showErrorMessage="1" sqref="I1:I58 I63:I69 I84:I86">
      <formula1>$R$2:$R$17</formula1>
    </dataValidation>
    <dataValidation type="list" allowBlank="1" showInputMessage="1" showErrorMessage="1" sqref="F1:F58 F63:F69 F84:F86">
      <formula1>$Q$2:$Q$22</formula1>
    </dataValidation>
    <dataValidation type="list" allowBlank="1" showInputMessage="1" showErrorMessage="1" sqref="D1:D58 D63:D69 D84:D86">
      <formula1>$P$2:$P$44</formula1>
    </dataValidation>
    <dataValidation type="list" allowBlank="1" showInputMessage="1" showErrorMessage="1" sqref="L59:L62 L70:L83 L87:L95">
      <formula1>$R$2:$R$4</formula1>
    </dataValidation>
    <dataValidation type="list" allowBlank="1" showInputMessage="1" showErrorMessage="1" sqref="I59:I62 I70:I83 I87:I95">
      <formula1>$Q$2:$Q$17</formula1>
    </dataValidation>
    <dataValidation type="list" allowBlank="1" showInputMessage="1" showErrorMessage="1" sqref="F59:F62 F70:F83 F87:F95">
      <formula1>$P$2:$P$22</formula1>
    </dataValidation>
    <dataValidation type="list" allowBlank="1" showInputMessage="1" showErrorMessage="1" sqref="D59:D62 D70:D83 D87:D95">
      <formula1>$O$2:$O$44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U1008"/>
  <sheetViews>
    <sheetView topLeftCell="G1" workbookViewId="0">
      <selection activeCell="J2" sqref="J2"/>
    </sheetView>
  </sheetViews>
  <sheetFormatPr defaultRowHeight="15.6" x14ac:dyDescent="0.3"/>
  <cols>
    <col min="1" max="1" width="13.5546875" style="85" customWidth="1"/>
    <col min="2" max="2" width="18.6640625" style="87" customWidth="1"/>
    <col min="3" max="3" width="14.5546875" style="87" customWidth="1"/>
    <col min="4" max="4" width="41.44140625" style="87" customWidth="1"/>
    <col min="5" max="5" width="21.6640625" style="87" customWidth="1"/>
    <col min="6" max="6" width="16.33203125" style="84" customWidth="1"/>
    <col min="7" max="7" width="30.44140625" style="87" customWidth="1"/>
    <col min="8" max="8" width="40.5546875" style="84" customWidth="1"/>
    <col min="9" max="9" width="54.6640625" style="84" customWidth="1"/>
    <col min="10" max="10" width="18.5546875" style="84" customWidth="1"/>
    <col min="11" max="11" width="16.44140625" style="84" customWidth="1"/>
    <col min="12" max="12" width="18.6640625" style="85" customWidth="1"/>
    <col min="13" max="13" width="27.5546875" style="89" customWidth="1"/>
    <col min="14" max="14" width="33.88671875" style="84" customWidth="1"/>
    <col min="15" max="15" width="9.109375" style="2"/>
    <col min="16" max="16" width="40.109375" style="2" hidden="1" customWidth="1"/>
    <col min="17" max="17" width="20.5546875" style="2" hidden="1" customWidth="1"/>
    <col min="18" max="18" width="22.44140625" style="2" hidden="1" customWidth="1"/>
    <col min="19" max="21" width="9.109375" style="2"/>
  </cols>
  <sheetData>
    <row r="1" spans="1:18" x14ac:dyDescent="0.3">
      <c r="A1" s="79" t="s">
        <v>0</v>
      </c>
      <c r="B1" s="80" t="s">
        <v>1</v>
      </c>
      <c r="C1" s="80" t="s">
        <v>92</v>
      </c>
      <c r="D1" s="80" t="s">
        <v>3</v>
      </c>
      <c r="E1" s="80" t="s">
        <v>4</v>
      </c>
      <c r="F1" s="81" t="s">
        <v>5</v>
      </c>
      <c r="G1" s="80" t="s">
        <v>6</v>
      </c>
      <c r="H1" s="81" t="s">
        <v>93</v>
      </c>
      <c r="I1" s="81" t="s">
        <v>7</v>
      </c>
      <c r="J1" s="81" t="s">
        <v>8</v>
      </c>
      <c r="K1" s="81" t="s">
        <v>9</v>
      </c>
      <c r="L1" s="82" t="s">
        <v>10</v>
      </c>
      <c r="M1" s="83" t="s">
        <v>94</v>
      </c>
      <c r="P1" s="2" t="s">
        <v>13</v>
      </c>
      <c r="Q1" s="2" t="s">
        <v>14</v>
      </c>
      <c r="R1" s="2" t="s">
        <v>15</v>
      </c>
    </row>
    <row r="2" spans="1:18" x14ac:dyDescent="0.3">
      <c r="B2" s="86"/>
      <c r="D2" s="87" t="s">
        <v>32</v>
      </c>
      <c r="H2" s="88"/>
      <c r="P2" s="2" t="e">
        <f>#REF!</f>
        <v>#REF!</v>
      </c>
      <c r="Q2" s="2" t="e">
        <f>#REF!</f>
        <v>#REF!</v>
      </c>
      <c r="R2" s="2" t="e">
        <f>#REF!</f>
        <v>#REF!</v>
      </c>
    </row>
    <row r="3" spans="1:18" x14ac:dyDescent="0.3">
      <c r="H3" s="88"/>
      <c r="P3" s="2" t="e">
        <f>#REF!</f>
        <v>#REF!</v>
      </c>
      <c r="Q3" s="2" t="e">
        <f>#REF!</f>
        <v>#REF!</v>
      </c>
      <c r="R3" s="2" t="e">
        <f>#REF!</f>
        <v>#REF!</v>
      </c>
    </row>
    <row r="4" spans="1:18" x14ac:dyDescent="0.3">
      <c r="H4" s="88"/>
      <c r="P4" s="2" t="e">
        <f>#REF!</f>
        <v>#REF!</v>
      </c>
      <c r="Q4" s="2" t="e">
        <f>#REF!</f>
        <v>#REF!</v>
      </c>
      <c r="R4" s="2" t="e">
        <f>#REF!</f>
        <v>#REF!</v>
      </c>
    </row>
    <row r="5" spans="1:18" x14ac:dyDescent="0.3">
      <c r="H5" s="88"/>
      <c r="P5" s="2" t="e">
        <f>#REF!</f>
        <v>#REF!</v>
      </c>
      <c r="Q5" s="2" t="e">
        <f>#REF!</f>
        <v>#REF!</v>
      </c>
      <c r="R5" s="2" t="e">
        <f>#REF!</f>
        <v>#REF!</v>
      </c>
    </row>
    <row r="6" spans="1:18" x14ac:dyDescent="0.3">
      <c r="H6" s="88"/>
      <c r="P6" s="2" t="e">
        <f>#REF!</f>
        <v>#REF!</v>
      </c>
      <c r="Q6" s="2" t="e">
        <f>#REF!</f>
        <v>#REF!</v>
      </c>
      <c r="R6" s="2" t="e">
        <f>#REF!</f>
        <v>#REF!</v>
      </c>
    </row>
    <row r="7" spans="1:18" x14ac:dyDescent="0.3">
      <c r="H7" s="88"/>
      <c r="P7" s="2" t="e">
        <f>#REF!</f>
        <v>#REF!</v>
      </c>
      <c r="Q7" s="2" t="e">
        <f>#REF!</f>
        <v>#REF!</v>
      </c>
      <c r="R7" s="2" t="e">
        <f>#REF!</f>
        <v>#REF!</v>
      </c>
    </row>
    <row r="8" spans="1:18" x14ac:dyDescent="0.3">
      <c r="P8" s="2" t="e">
        <f>#REF!</f>
        <v>#REF!</v>
      </c>
      <c r="Q8" s="2" t="e">
        <f>#REF!</f>
        <v>#REF!</v>
      </c>
      <c r="R8" s="2" t="e">
        <f>#REF!</f>
        <v>#REF!</v>
      </c>
    </row>
    <row r="9" spans="1:18" x14ac:dyDescent="0.3">
      <c r="H9" s="88"/>
      <c r="K9" s="90"/>
      <c r="P9" s="2" t="e">
        <f>#REF!</f>
        <v>#REF!</v>
      </c>
      <c r="Q9" s="2" t="e">
        <f>#REF!</f>
        <v>#REF!</v>
      </c>
      <c r="R9" s="2" t="e">
        <f>#REF!</f>
        <v>#REF!</v>
      </c>
    </row>
    <row r="10" spans="1:18" x14ac:dyDescent="0.3">
      <c r="H10" s="88"/>
      <c r="P10" s="2" t="e">
        <f>#REF!</f>
        <v>#REF!</v>
      </c>
      <c r="Q10" s="2" t="e">
        <f>#REF!</f>
        <v>#REF!</v>
      </c>
      <c r="R10" s="2" t="e">
        <f>#REF!</f>
        <v>#REF!</v>
      </c>
    </row>
    <row r="11" spans="1:18" x14ac:dyDescent="0.3">
      <c r="P11" s="2" t="e">
        <f>#REF!</f>
        <v>#REF!</v>
      </c>
      <c r="R11" s="2" t="e">
        <f>#REF!</f>
        <v>#REF!</v>
      </c>
    </row>
    <row r="12" spans="1:18" x14ac:dyDescent="0.3">
      <c r="P12" s="2" t="e">
        <f>#REF!</f>
        <v>#REF!</v>
      </c>
      <c r="R12" s="2" t="e">
        <f>#REF!</f>
        <v>#REF!</v>
      </c>
    </row>
    <row r="13" spans="1:18" x14ac:dyDescent="0.3">
      <c r="H13" s="88"/>
      <c r="P13" s="2" t="e">
        <f>#REF!</f>
        <v>#REF!</v>
      </c>
      <c r="R13" s="2" t="e">
        <f>#REF!</f>
        <v>#REF!</v>
      </c>
    </row>
    <row r="14" spans="1:18" x14ac:dyDescent="0.3">
      <c r="H14" s="88"/>
      <c r="K14" s="90"/>
      <c r="P14" s="2" t="e">
        <f>#REF!</f>
        <v>#REF!</v>
      </c>
      <c r="R14" s="2" t="e">
        <f>#REF!</f>
        <v>#REF!</v>
      </c>
    </row>
    <row r="15" spans="1:18" x14ac:dyDescent="0.3">
      <c r="H15" s="88"/>
      <c r="P15" s="2" t="e">
        <f>#REF!</f>
        <v>#REF!</v>
      </c>
      <c r="R15" s="2" t="e">
        <f>#REF!</f>
        <v>#REF!</v>
      </c>
    </row>
    <row r="16" spans="1:18" x14ac:dyDescent="0.3">
      <c r="H16" s="88"/>
      <c r="P16" s="2" t="e">
        <f>#REF!</f>
        <v>#REF!</v>
      </c>
      <c r="R16" s="2" t="e">
        <f>#REF!</f>
        <v>#REF!</v>
      </c>
    </row>
    <row r="17" spans="1:18" x14ac:dyDescent="0.3">
      <c r="H17" s="88"/>
      <c r="P17" s="2" t="e">
        <f>#REF!</f>
        <v>#REF!</v>
      </c>
      <c r="R17" s="2" t="e">
        <f>#REF!</f>
        <v>#REF!</v>
      </c>
    </row>
    <row r="18" spans="1:18" x14ac:dyDescent="0.3">
      <c r="H18" s="88"/>
      <c r="P18" s="2" t="e">
        <f>#REF!</f>
        <v>#REF!</v>
      </c>
      <c r="R18" s="2" t="e">
        <f>#REF!</f>
        <v>#REF!</v>
      </c>
    </row>
    <row r="19" spans="1:18" x14ac:dyDescent="0.3">
      <c r="H19" s="88"/>
      <c r="K19" s="90"/>
      <c r="P19" s="2" t="e">
        <f>#REF!</f>
        <v>#REF!</v>
      </c>
    </row>
    <row r="20" spans="1:18" x14ac:dyDescent="0.3">
      <c r="H20" s="88"/>
      <c r="P20" s="2" t="e">
        <f>#REF!</f>
        <v>#REF!</v>
      </c>
    </row>
    <row r="21" spans="1:18" x14ac:dyDescent="0.3">
      <c r="H21" s="88"/>
      <c r="K21" s="90"/>
      <c r="P21" s="2" t="e">
        <f>#REF!</f>
        <v>#REF!</v>
      </c>
    </row>
    <row r="22" spans="1:18" x14ac:dyDescent="0.3">
      <c r="A22" s="91"/>
      <c r="H22" s="88"/>
      <c r="K22" s="90"/>
      <c r="P22" s="2" t="e">
        <f>#REF!</f>
        <v>#REF!</v>
      </c>
    </row>
    <row r="23" spans="1:18" x14ac:dyDescent="0.3">
      <c r="H23" s="88"/>
      <c r="P23" s="2" t="e">
        <f>#REF!</f>
        <v>#REF!</v>
      </c>
    </row>
    <row r="24" spans="1:18" x14ac:dyDescent="0.3">
      <c r="H24" s="88"/>
      <c r="P24" s="2" t="e">
        <f>#REF!</f>
        <v>#REF!</v>
      </c>
    </row>
    <row r="25" spans="1:18" x14ac:dyDescent="0.3">
      <c r="H25" s="88"/>
      <c r="K25" s="90"/>
      <c r="P25" s="2" t="e">
        <f>#REF!</f>
        <v>#REF!</v>
      </c>
    </row>
    <row r="26" spans="1:18" x14ac:dyDescent="0.3">
      <c r="K26" s="90"/>
      <c r="P26" s="2" t="e">
        <f>#REF!</f>
        <v>#REF!</v>
      </c>
    </row>
    <row r="27" spans="1:18" x14ac:dyDescent="0.3">
      <c r="H27" s="88"/>
      <c r="P27" s="2" t="e">
        <f>#REF!</f>
        <v>#REF!</v>
      </c>
    </row>
    <row r="28" spans="1:18" x14ac:dyDescent="0.3">
      <c r="H28" s="88"/>
      <c r="P28" s="2" t="e">
        <f>#REF!</f>
        <v>#REF!</v>
      </c>
    </row>
    <row r="29" spans="1:18" x14ac:dyDescent="0.3">
      <c r="H29" s="88"/>
      <c r="P29" s="2" t="e">
        <f>#REF!</f>
        <v>#REF!</v>
      </c>
    </row>
    <row r="30" spans="1:18" x14ac:dyDescent="0.3">
      <c r="P30" s="2" t="e">
        <f>#REF!</f>
        <v>#REF!</v>
      </c>
    </row>
    <row r="31" spans="1:18" x14ac:dyDescent="0.3">
      <c r="P31" s="2" t="e">
        <f>#REF!</f>
        <v>#REF!</v>
      </c>
    </row>
    <row r="32" spans="1:18" x14ac:dyDescent="0.3">
      <c r="P32" s="2" t="e">
        <f>#REF!</f>
        <v>#REF!</v>
      </c>
    </row>
    <row r="33" spans="16:16" x14ac:dyDescent="0.3">
      <c r="P33" s="2" t="e">
        <f>#REF!</f>
        <v>#REF!</v>
      </c>
    </row>
    <row r="34" spans="16:16" x14ac:dyDescent="0.3">
      <c r="P34" s="2" t="e">
        <f>#REF!</f>
        <v>#REF!</v>
      </c>
    </row>
    <row r="35" spans="16:16" x14ac:dyDescent="0.3">
      <c r="P35" s="2" t="e">
        <f>#REF!</f>
        <v>#REF!</v>
      </c>
    </row>
    <row r="36" spans="16:16" x14ac:dyDescent="0.3">
      <c r="P36" s="2" t="e">
        <f>#REF!</f>
        <v>#REF!</v>
      </c>
    </row>
    <row r="37" spans="16:16" x14ac:dyDescent="0.3">
      <c r="P37" s="2" t="e">
        <f>#REF!</f>
        <v>#REF!</v>
      </c>
    </row>
    <row r="38" spans="16:16" x14ac:dyDescent="0.3">
      <c r="P38" s="2" t="e">
        <f>#REF!</f>
        <v>#REF!</v>
      </c>
    </row>
    <row r="39" spans="16:16" x14ac:dyDescent="0.3">
      <c r="P39" s="2" t="e">
        <f>#REF!</f>
        <v>#REF!</v>
      </c>
    </row>
    <row r="40" spans="16:16" x14ac:dyDescent="0.3">
      <c r="P40" s="2" t="e">
        <f>#REF!</f>
        <v>#REF!</v>
      </c>
    </row>
    <row r="41" spans="16:16" x14ac:dyDescent="0.3">
      <c r="P41" s="2" t="e">
        <f>#REF!</f>
        <v>#REF!</v>
      </c>
    </row>
    <row r="42" spans="16:16" x14ac:dyDescent="0.3">
      <c r="P42" s="2" t="e">
        <f>#REF!</f>
        <v>#REF!</v>
      </c>
    </row>
    <row r="43" spans="16:16" x14ac:dyDescent="0.3">
      <c r="P43" s="2" t="e">
        <f>#REF!</f>
        <v>#REF!</v>
      </c>
    </row>
    <row r="44" spans="16:16" x14ac:dyDescent="0.3">
      <c r="P44" s="2" t="e">
        <f>#REF!</f>
        <v>#REF!</v>
      </c>
    </row>
    <row r="45" spans="16:16" x14ac:dyDescent="0.3">
      <c r="P45" s="2" t="e">
        <f>#REF!</f>
        <v>#REF!</v>
      </c>
    </row>
    <row r="52" spans="1:11" x14ac:dyDescent="0.3">
      <c r="A52" s="92"/>
      <c r="B52" s="86"/>
      <c r="C52" s="86"/>
      <c r="E52" s="86"/>
      <c r="F52" s="90"/>
      <c r="G52" s="86"/>
      <c r="H52" s="93"/>
      <c r="I52" s="90"/>
      <c r="K52" s="90"/>
    </row>
    <row r="54" spans="1:11" x14ac:dyDescent="0.3">
      <c r="H54" s="88"/>
    </row>
    <row r="56" spans="1:11" x14ac:dyDescent="0.3">
      <c r="H56" s="88"/>
    </row>
    <row r="59" spans="1:11" x14ac:dyDescent="0.3">
      <c r="H59" s="88"/>
    </row>
    <row r="60" spans="1:11" x14ac:dyDescent="0.3">
      <c r="H60" s="88"/>
    </row>
    <row r="61" spans="1:11" x14ac:dyDescent="0.3">
      <c r="H61" s="88"/>
    </row>
    <row r="62" spans="1:11" x14ac:dyDescent="0.3">
      <c r="H62" s="88"/>
    </row>
    <row r="63" spans="1:11" x14ac:dyDescent="0.3">
      <c r="H63" s="88"/>
    </row>
    <row r="64" spans="1:11" x14ac:dyDescent="0.3">
      <c r="H64" s="88"/>
    </row>
    <row r="65" spans="1:11" x14ac:dyDescent="0.3">
      <c r="A65" s="92"/>
      <c r="B65" s="86"/>
      <c r="C65" s="86"/>
      <c r="E65" s="86"/>
      <c r="F65" s="90"/>
      <c r="G65" s="86"/>
      <c r="H65" s="90"/>
      <c r="I65" s="90"/>
      <c r="K65" s="90"/>
    </row>
    <row r="66" spans="1:11" x14ac:dyDescent="0.3">
      <c r="H66" s="88"/>
    </row>
    <row r="72" spans="1:11" x14ac:dyDescent="0.3">
      <c r="H72" s="88"/>
      <c r="K72" s="90"/>
    </row>
    <row r="73" spans="1:11" x14ac:dyDescent="0.3">
      <c r="H73" s="88"/>
    </row>
    <row r="74" spans="1:11" x14ac:dyDescent="0.3">
      <c r="H74" s="88"/>
    </row>
    <row r="75" spans="1:11" x14ac:dyDescent="0.3">
      <c r="H75" s="88"/>
    </row>
    <row r="76" spans="1:11" x14ac:dyDescent="0.3">
      <c r="H76" s="88"/>
    </row>
    <row r="77" spans="1:11" x14ac:dyDescent="0.3">
      <c r="H77" s="88"/>
    </row>
    <row r="78" spans="1:11" x14ac:dyDescent="0.3">
      <c r="H78" s="88"/>
    </row>
    <row r="79" spans="1:11" x14ac:dyDescent="0.3">
      <c r="H79" s="88"/>
    </row>
    <row r="80" spans="1:11" x14ac:dyDescent="0.3">
      <c r="H80" s="88"/>
    </row>
    <row r="81" spans="8:8" x14ac:dyDescent="0.3">
      <c r="H81" s="88"/>
    </row>
    <row r="82" spans="8:8" x14ac:dyDescent="0.3">
      <c r="H82" s="88"/>
    </row>
    <row r="83" spans="8:8" x14ac:dyDescent="0.3">
      <c r="H83" s="88"/>
    </row>
    <row r="84" spans="8:8" x14ac:dyDescent="0.3">
      <c r="H84" s="88"/>
    </row>
    <row r="85" spans="8:8" x14ac:dyDescent="0.3">
      <c r="H85" s="88"/>
    </row>
    <row r="86" spans="8:8" x14ac:dyDescent="0.3">
      <c r="H86" s="88"/>
    </row>
    <row r="87" spans="8:8" x14ac:dyDescent="0.3">
      <c r="H87" s="88"/>
    </row>
    <row r="88" spans="8:8" x14ac:dyDescent="0.3">
      <c r="H88" s="88"/>
    </row>
    <row r="89" spans="8:8" x14ac:dyDescent="0.3">
      <c r="H89" s="88"/>
    </row>
    <row r="90" spans="8:8" x14ac:dyDescent="0.3">
      <c r="H90" s="88"/>
    </row>
    <row r="91" spans="8:8" x14ac:dyDescent="0.3">
      <c r="H91" s="88"/>
    </row>
    <row r="92" spans="8:8" x14ac:dyDescent="0.3">
      <c r="H92" s="88"/>
    </row>
    <row r="93" spans="8:8" x14ac:dyDescent="0.3">
      <c r="H93" s="88"/>
    </row>
    <row r="94" spans="8:8" x14ac:dyDescent="0.3">
      <c r="H94" s="88"/>
    </row>
    <row r="95" spans="8:8" x14ac:dyDescent="0.3">
      <c r="H95" s="88"/>
    </row>
    <row r="96" spans="8:8" x14ac:dyDescent="0.3">
      <c r="H96" s="88"/>
    </row>
    <row r="97" spans="1:11" x14ac:dyDescent="0.3">
      <c r="H97" s="88"/>
    </row>
    <row r="98" spans="1:11" x14ac:dyDescent="0.3">
      <c r="H98" s="88"/>
    </row>
    <row r="99" spans="1:11" x14ac:dyDescent="0.3">
      <c r="H99" s="88"/>
    </row>
    <row r="100" spans="1:11" x14ac:dyDescent="0.3">
      <c r="H100" s="88"/>
    </row>
    <row r="101" spans="1:11" x14ac:dyDescent="0.3">
      <c r="A101" s="92"/>
      <c r="B101" s="86"/>
      <c r="C101" s="86"/>
      <c r="E101" s="86"/>
      <c r="F101" s="90"/>
      <c r="G101" s="86"/>
      <c r="H101" s="90"/>
      <c r="I101" s="90"/>
      <c r="K101" s="90"/>
    </row>
    <row r="102" spans="1:11" x14ac:dyDescent="0.3">
      <c r="B102" s="86"/>
      <c r="C102" s="86"/>
      <c r="E102" s="86"/>
      <c r="F102" s="90"/>
      <c r="G102" s="86"/>
      <c r="H102" s="90"/>
      <c r="I102" s="90"/>
      <c r="K102" s="90"/>
    </row>
    <row r="103" spans="1:11" x14ac:dyDescent="0.3">
      <c r="H103" s="88"/>
    </row>
    <row r="104" spans="1:11" x14ac:dyDescent="0.3">
      <c r="H104" s="88"/>
    </row>
    <row r="110" spans="1:11" x14ac:dyDescent="0.3">
      <c r="H110" s="88"/>
    </row>
    <row r="111" spans="1:11" x14ac:dyDescent="0.3">
      <c r="A111" s="92"/>
      <c r="B111" s="86"/>
      <c r="C111" s="86"/>
      <c r="E111" s="86"/>
      <c r="F111" s="90"/>
      <c r="G111" s="86"/>
      <c r="H111" s="93"/>
      <c r="I111" s="90"/>
      <c r="K111" s="90"/>
    </row>
    <row r="112" spans="1:11" x14ac:dyDescent="0.3">
      <c r="H112" s="88"/>
    </row>
    <row r="120" spans="8:8" x14ac:dyDescent="0.3">
      <c r="H120" s="88"/>
    </row>
    <row r="121" spans="8:8" x14ac:dyDescent="0.3">
      <c r="H121" s="88"/>
    </row>
    <row r="135" spans="2:11" x14ac:dyDescent="0.3">
      <c r="H135" s="94"/>
    </row>
    <row r="141" spans="2:11" x14ac:dyDescent="0.3">
      <c r="B141" s="86"/>
      <c r="C141" s="86"/>
      <c r="E141" s="86"/>
      <c r="F141" s="90"/>
      <c r="G141" s="86"/>
      <c r="H141" s="93"/>
      <c r="I141" s="90"/>
      <c r="K141" s="90"/>
    </row>
    <row r="142" spans="2:11" x14ac:dyDescent="0.3">
      <c r="H142" s="88"/>
    </row>
    <row r="143" spans="2:11" x14ac:dyDescent="0.3">
      <c r="B143" s="86"/>
      <c r="C143" s="86"/>
      <c r="E143" s="86"/>
      <c r="F143" s="90"/>
      <c r="G143" s="86"/>
      <c r="H143" s="93"/>
      <c r="I143" s="90"/>
      <c r="K143" s="90"/>
    </row>
    <row r="144" spans="2:11" x14ac:dyDescent="0.3">
      <c r="B144" s="86"/>
      <c r="C144" s="86"/>
      <c r="E144" s="86"/>
      <c r="F144" s="90"/>
      <c r="G144" s="86"/>
      <c r="H144" s="93"/>
      <c r="I144" s="90"/>
      <c r="K144" s="90"/>
    </row>
    <row r="145" spans="1:11" x14ac:dyDescent="0.3">
      <c r="A145" s="92"/>
      <c r="B145" s="86"/>
      <c r="C145" s="86"/>
      <c r="E145" s="86"/>
      <c r="F145" s="90"/>
      <c r="G145" s="86"/>
      <c r="H145" s="93"/>
      <c r="I145" s="90"/>
      <c r="K145" s="90"/>
    </row>
    <row r="146" spans="1:11" x14ac:dyDescent="0.3">
      <c r="H146" s="88"/>
    </row>
    <row r="147" spans="1:11" x14ac:dyDescent="0.3">
      <c r="H147" s="94"/>
    </row>
    <row r="148" spans="1:11" x14ac:dyDescent="0.3">
      <c r="H148" s="88"/>
    </row>
    <row r="149" spans="1:11" x14ac:dyDescent="0.3">
      <c r="H149" s="88"/>
    </row>
    <row r="150" spans="1:11" x14ac:dyDescent="0.3">
      <c r="H150" s="88"/>
    </row>
    <row r="151" spans="1:11" x14ac:dyDescent="0.3">
      <c r="H151" s="88"/>
    </row>
    <row r="152" spans="1:11" x14ac:dyDescent="0.3">
      <c r="C152" s="84"/>
      <c r="H152" s="88"/>
    </row>
    <row r="153" spans="1:11" x14ac:dyDescent="0.3">
      <c r="H153" s="88"/>
    </row>
    <row r="154" spans="1:11" x14ac:dyDescent="0.3">
      <c r="H154" s="88"/>
    </row>
    <row r="155" spans="1:11" x14ac:dyDescent="0.3">
      <c r="H155" s="88"/>
    </row>
    <row r="156" spans="1:11" x14ac:dyDescent="0.3">
      <c r="H156" s="88"/>
    </row>
    <row r="157" spans="1:11" x14ac:dyDescent="0.3">
      <c r="H157" s="88"/>
    </row>
    <row r="158" spans="1:11" x14ac:dyDescent="0.3">
      <c r="H158" s="88"/>
    </row>
    <row r="159" spans="1:11" x14ac:dyDescent="0.3">
      <c r="H159" s="88"/>
    </row>
    <row r="160" spans="1:11" x14ac:dyDescent="0.3">
      <c r="H160" s="88"/>
    </row>
    <row r="161" spans="1:11" x14ac:dyDescent="0.3">
      <c r="H161" s="88"/>
    </row>
    <row r="162" spans="1:11" x14ac:dyDescent="0.3">
      <c r="H162" s="88"/>
    </row>
    <row r="163" spans="1:11" x14ac:dyDescent="0.3">
      <c r="H163" s="88"/>
    </row>
    <row r="164" spans="1:11" x14ac:dyDescent="0.3">
      <c r="H164" s="88"/>
    </row>
    <row r="165" spans="1:11" x14ac:dyDescent="0.3">
      <c r="H165" s="88"/>
    </row>
    <row r="166" spans="1:11" x14ac:dyDescent="0.3">
      <c r="H166" s="88"/>
    </row>
    <row r="167" spans="1:11" x14ac:dyDescent="0.3">
      <c r="H167" s="88"/>
    </row>
    <row r="168" spans="1:11" x14ac:dyDescent="0.3">
      <c r="H168" s="88"/>
    </row>
    <row r="169" spans="1:11" x14ac:dyDescent="0.3">
      <c r="H169" s="88"/>
    </row>
    <row r="170" spans="1:11" x14ac:dyDescent="0.3">
      <c r="H170" s="88"/>
    </row>
    <row r="171" spans="1:11" x14ac:dyDescent="0.3">
      <c r="H171" s="94"/>
    </row>
    <row r="172" spans="1:11" x14ac:dyDescent="0.3">
      <c r="H172" s="88"/>
    </row>
    <row r="173" spans="1:11" x14ac:dyDescent="0.3">
      <c r="A173" s="92"/>
      <c r="B173" s="86"/>
      <c r="C173" s="86"/>
      <c r="E173" s="86"/>
      <c r="F173" s="90"/>
      <c r="G173" s="86"/>
      <c r="H173" s="93"/>
      <c r="I173" s="90"/>
      <c r="K173" s="90"/>
    </row>
    <row r="174" spans="1:11" x14ac:dyDescent="0.3">
      <c r="A174" s="92"/>
      <c r="B174" s="86"/>
      <c r="C174" s="86"/>
      <c r="E174" s="86"/>
      <c r="F174" s="90"/>
      <c r="G174" s="86"/>
      <c r="H174" s="93"/>
      <c r="I174" s="90"/>
      <c r="K174" s="90"/>
    </row>
    <row r="175" spans="1:11" x14ac:dyDescent="0.3">
      <c r="H175" s="88"/>
    </row>
    <row r="176" spans="1:11" x14ac:dyDescent="0.3">
      <c r="H176" s="88"/>
    </row>
    <row r="177" spans="2:13" x14ac:dyDescent="0.3">
      <c r="H177" s="88"/>
    </row>
    <row r="178" spans="2:13" x14ac:dyDescent="0.3">
      <c r="B178" s="86"/>
      <c r="C178" s="86"/>
      <c r="H178" s="88"/>
      <c r="K178" s="90"/>
    </row>
    <row r="179" spans="2:13" x14ac:dyDescent="0.3">
      <c r="H179" s="88"/>
    </row>
    <row r="180" spans="2:13" x14ac:dyDescent="0.3">
      <c r="H180" s="94"/>
    </row>
    <row r="181" spans="2:13" x14ac:dyDescent="0.3">
      <c r="H181" s="88"/>
    </row>
    <row r="182" spans="2:13" x14ac:dyDescent="0.3">
      <c r="H182" s="88"/>
    </row>
    <row r="183" spans="2:13" x14ac:dyDescent="0.3">
      <c r="H183" s="88"/>
    </row>
    <row r="184" spans="2:13" x14ac:dyDescent="0.3">
      <c r="H184" s="88"/>
    </row>
    <row r="185" spans="2:13" x14ac:dyDescent="0.3">
      <c r="H185" s="88"/>
      <c r="M185" s="95"/>
    </row>
    <row r="186" spans="2:13" x14ac:dyDescent="0.3">
      <c r="H186" s="88"/>
    </row>
    <row r="187" spans="2:13" x14ac:dyDescent="0.3">
      <c r="H187" s="88"/>
    </row>
    <row r="188" spans="2:13" x14ac:dyDescent="0.3">
      <c r="B188" s="86"/>
      <c r="C188" s="86"/>
      <c r="H188" s="88"/>
    </row>
    <row r="189" spans="2:13" x14ac:dyDescent="0.3">
      <c r="H189" s="88"/>
    </row>
    <row r="190" spans="2:13" x14ac:dyDescent="0.3">
      <c r="H190" s="88"/>
    </row>
    <row r="191" spans="2:13" x14ac:dyDescent="0.3">
      <c r="H191" s="88"/>
    </row>
    <row r="192" spans="2:13" x14ac:dyDescent="0.3">
      <c r="H192" s="88"/>
    </row>
    <row r="193" spans="1:11" x14ac:dyDescent="0.3">
      <c r="H193" s="88"/>
    </row>
    <row r="195" spans="1:11" x14ac:dyDescent="0.3">
      <c r="H195" s="88"/>
    </row>
    <row r="199" spans="1:11" x14ac:dyDescent="0.3">
      <c r="H199" s="88"/>
    </row>
    <row r="200" spans="1:11" x14ac:dyDescent="0.3">
      <c r="H200" s="88"/>
    </row>
    <row r="201" spans="1:11" x14ac:dyDescent="0.3">
      <c r="H201" s="88"/>
    </row>
    <row r="202" spans="1:11" x14ac:dyDescent="0.3">
      <c r="H202" s="88"/>
    </row>
    <row r="203" spans="1:11" x14ac:dyDescent="0.3">
      <c r="H203" s="88"/>
    </row>
    <row r="204" spans="1:11" x14ac:dyDescent="0.3">
      <c r="A204" s="92"/>
      <c r="B204" s="86"/>
      <c r="C204" s="86"/>
      <c r="E204" s="86"/>
      <c r="F204" s="90"/>
      <c r="G204" s="86"/>
      <c r="H204" s="90"/>
      <c r="I204" s="90"/>
      <c r="K204" s="90"/>
    </row>
    <row r="205" spans="1:11" x14ac:dyDescent="0.3">
      <c r="H205" s="88"/>
    </row>
    <row r="206" spans="1:11" x14ac:dyDescent="0.3">
      <c r="H206" s="88"/>
    </row>
    <row r="207" spans="1:11" x14ac:dyDescent="0.3">
      <c r="H207" s="88"/>
    </row>
    <row r="208" spans="1:11" x14ac:dyDescent="0.3">
      <c r="H208" s="88"/>
    </row>
    <row r="210" spans="1:13" x14ac:dyDescent="0.3">
      <c r="H210" s="88"/>
    </row>
    <row r="211" spans="1:13" x14ac:dyDescent="0.3">
      <c r="H211" s="88"/>
    </row>
    <row r="212" spans="1:13" x14ac:dyDescent="0.3">
      <c r="H212" s="88"/>
    </row>
    <row r="213" spans="1:13" x14ac:dyDescent="0.3">
      <c r="H213" s="88"/>
    </row>
    <row r="214" spans="1:13" x14ac:dyDescent="0.3">
      <c r="H214" s="88"/>
    </row>
    <row r="215" spans="1:13" x14ac:dyDescent="0.3">
      <c r="H215" s="88"/>
    </row>
    <row r="216" spans="1:13" x14ac:dyDescent="0.3">
      <c r="H216" s="88"/>
    </row>
    <row r="217" spans="1:13" x14ac:dyDescent="0.3">
      <c r="H217" s="88"/>
    </row>
    <row r="218" spans="1:13" x14ac:dyDescent="0.3">
      <c r="H218" s="88"/>
    </row>
    <row r="219" spans="1:13" x14ac:dyDescent="0.3">
      <c r="H219" s="88"/>
    </row>
    <row r="220" spans="1:13" x14ac:dyDescent="0.3">
      <c r="B220" s="86"/>
      <c r="C220" s="86"/>
      <c r="M220" s="95"/>
    </row>
    <row r="222" spans="1:13" x14ac:dyDescent="0.3">
      <c r="B222" s="96"/>
      <c r="C222" s="86"/>
      <c r="H222" s="88"/>
    </row>
    <row r="223" spans="1:13" x14ac:dyDescent="0.3">
      <c r="B223" s="96"/>
      <c r="C223" s="96"/>
      <c r="E223" s="86"/>
      <c r="F223" s="90"/>
      <c r="G223" s="86"/>
      <c r="H223" s="93"/>
      <c r="I223" s="90"/>
      <c r="K223" s="90"/>
    </row>
    <row r="224" spans="1:13" x14ac:dyDescent="0.3">
      <c r="A224" s="92"/>
      <c r="B224" s="86"/>
      <c r="C224" s="86"/>
      <c r="E224" s="86"/>
      <c r="F224" s="90"/>
      <c r="G224" s="86"/>
      <c r="H224" s="93"/>
      <c r="I224" s="90"/>
      <c r="K224" s="90"/>
    </row>
    <row r="225" spans="1:15" x14ac:dyDescent="0.3">
      <c r="B225" s="86"/>
      <c r="C225" s="86"/>
      <c r="E225" s="86"/>
      <c r="F225" s="90"/>
      <c r="G225" s="86"/>
      <c r="H225" s="90"/>
      <c r="I225" s="90"/>
      <c r="K225" s="90"/>
    </row>
    <row r="226" spans="1:15" x14ac:dyDescent="0.3">
      <c r="B226" s="86"/>
      <c r="C226" s="86"/>
      <c r="H226" s="88"/>
    </row>
    <row r="227" spans="1:15" x14ac:dyDescent="0.3">
      <c r="A227" s="92"/>
      <c r="B227" s="86"/>
      <c r="C227" s="86"/>
      <c r="E227" s="86"/>
      <c r="F227" s="90"/>
      <c r="G227" s="86"/>
      <c r="H227" s="93"/>
      <c r="I227" s="90"/>
      <c r="K227" s="90"/>
    </row>
    <row r="228" spans="1:15" x14ac:dyDescent="0.3">
      <c r="B228" s="86"/>
      <c r="C228" s="86"/>
      <c r="E228" s="86"/>
      <c r="F228" s="90"/>
      <c r="G228" s="86"/>
      <c r="H228" s="93"/>
      <c r="I228" s="90"/>
      <c r="K228" s="90"/>
    </row>
    <row r="229" spans="1:15" x14ac:dyDescent="0.3">
      <c r="B229" s="86"/>
      <c r="C229" s="86"/>
      <c r="E229" s="86"/>
      <c r="F229" s="90"/>
      <c r="G229" s="86"/>
      <c r="H229" s="93"/>
      <c r="I229" s="90"/>
      <c r="K229" s="90"/>
      <c r="N229" s="87"/>
    </row>
    <row r="230" spans="1:15" x14ac:dyDescent="0.3">
      <c r="B230" s="86"/>
      <c r="C230" s="86"/>
      <c r="E230" s="86"/>
      <c r="F230" s="90"/>
      <c r="G230" s="86"/>
      <c r="H230" s="93"/>
      <c r="I230" s="90"/>
      <c r="K230" s="90"/>
      <c r="N230" s="87"/>
    </row>
    <row r="231" spans="1:15" x14ac:dyDescent="0.3">
      <c r="A231" s="92"/>
      <c r="B231" s="86"/>
      <c r="C231" s="86"/>
      <c r="E231" s="86"/>
      <c r="F231" s="90"/>
      <c r="G231" s="86"/>
      <c r="H231" s="90"/>
      <c r="I231" s="90"/>
      <c r="K231" s="90"/>
      <c r="N231" s="87"/>
    </row>
    <row r="232" spans="1:15" x14ac:dyDescent="0.3">
      <c r="B232" s="86"/>
      <c r="C232" s="86"/>
      <c r="E232" s="86"/>
      <c r="F232" s="90"/>
      <c r="G232" s="86"/>
      <c r="H232" s="90"/>
      <c r="I232" s="90"/>
      <c r="K232" s="90"/>
      <c r="N232" s="87"/>
    </row>
    <row r="233" spans="1:15" x14ac:dyDescent="0.3">
      <c r="B233" s="86"/>
      <c r="C233" s="86"/>
      <c r="E233" s="86"/>
      <c r="F233" s="90"/>
      <c r="G233" s="86"/>
      <c r="H233" s="93"/>
      <c r="I233" s="90"/>
      <c r="K233" s="90"/>
      <c r="N233" s="87"/>
    </row>
    <row r="234" spans="1:15" x14ac:dyDescent="0.3">
      <c r="B234" s="86"/>
      <c r="C234" s="86"/>
      <c r="H234" s="88"/>
      <c r="N234" s="87"/>
    </row>
    <row r="235" spans="1:15" x14ac:dyDescent="0.3">
      <c r="N235" s="87"/>
      <c r="O235" s="3"/>
    </row>
    <row r="236" spans="1:15" x14ac:dyDescent="0.3">
      <c r="B236" s="86"/>
      <c r="C236" s="86"/>
      <c r="E236" s="86"/>
      <c r="F236" s="90"/>
      <c r="G236" s="86"/>
      <c r="H236" s="93"/>
      <c r="I236" s="90"/>
      <c r="K236" s="90"/>
      <c r="N236" s="87"/>
    </row>
    <row r="237" spans="1:15" x14ac:dyDescent="0.3">
      <c r="A237" s="92"/>
      <c r="B237" s="86"/>
      <c r="C237" s="86"/>
      <c r="E237" s="86"/>
      <c r="F237" s="90"/>
      <c r="G237" s="86"/>
      <c r="H237" s="93"/>
      <c r="I237" s="90"/>
      <c r="K237" s="90"/>
      <c r="N237" s="87"/>
    </row>
    <row r="238" spans="1:15" x14ac:dyDescent="0.3">
      <c r="N238" s="87"/>
    </row>
    <row r="239" spans="1:15" x14ac:dyDescent="0.3">
      <c r="N239" s="87"/>
    </row>
    <row r="240" spans="1:15" x14ac:dyDescent="0.3">
      <c r="B240" s="86"/>
      <c r="C240" s="86"/>
      <c r="E240" s="86"/>
      <c r="F240" s="90"/>
      <c r="G240" s="86"/>
      <c r="H240" s="93"/>
      <c r="I240" s="90"/>
      <c r="K240" s="90"/>
      <c r="N240" s="87"/>
    </row>
    <row r="241" spans="1:21" x14ac:dyDescent="0.3">
      <c r="A241" s="92"/>
      <c r="B241" s="86"/>
      <c r="C241" s="86"/>
      <c r="E241" s="86"/>
      <c r="F241" s="90"/>
      <c r="G241" s="86"/>
      <c r="H241" s="93"/>
      <c r="I241" s="90"/>
      <c r="K241" s="90"/>
      <c r="N241" s="87"/>
    </row>
    <row r="242" spans="1:21" x14ac:dyDescent="0.3">
      <c r="H242" s="88"/>
      <c r="K242" s="90"/>
      <c r="N242" s="87"/>
    </row>
    <row r="243" spans="1:21" x14ac:dyDescent="0.3">
      <c r="A243" s="92"/>
      <c r="B243" s="86"/>
      <c r="C243" s="86"/>
      <c r="E243" s="86"/>
      <c r="F243" s="90"/>
      <c r="G243" s="86"/>
      <c r="H243" s="93"/>
      <c r="I243" s="90"/>
      <c r="K243" s="90"/>
      <c r="N243" s="87"/>
    </row>
    <row r="244" spans="1:21" x14ac:dyDescent="0.3">
      <c r="A244" s="92"/>
      <c r="B244" s="86"/>
      <c r="C244" s="86"/>
      <c r="E244" s="86"/>
      <c r="F244" s="90"/>
      <c r="G244" s="86"/>
      <c r="H244" s="93"/>
      <c r="I244" s="90"/>
      <c r="K244" s="90"/>
      <c r="N244" s="87"/>
    </row>
    <row r="245" spans="1:21" x14ac:dyDescent="0.3">
      <c r="A245" s="92"/>
      <c r="B245" s="86"/>
      <c r="C245" s="86"/>
      <c r="E245" s="86"/>
      <c r="F245" s="90"/>
      <c r="G245" s="86"/>
      <c r="H245" s="93"/>
      <c r="I245" s="90"/>
      <c r="K245" s="90"/>
      <c r="N245" s="86"/>
      <c r="O245" s="4"/>
      <c r="P245" s="4"/>
      <c r="Q245" s="4"/>
      <c r="R245" s="4"/>
      <c r="S245" s="4"/>
      <c r="T245" s="4"/>
      <c r="U245" s="4"/>
    </row>
    <row r="246" spans="1:21" x14ac:dyDescent="0.3">
      <c r="A246" s="92"/>
      <c r="B246" s="86"/>
      <c r="C246" s="86"/>
      <c r="E246" s="86"/>
      <c r="F246" s="90"/>
      <c r="G246" s="86"/>
      <c r="H246" s="93"/>
      <c r="I246" s="90"/>
      <c r="K246" s="90"/>
      <c r="N246" s="87"/>
    </row>
    <row r="247" spans="1:21" x14ac:dyDescent="0.3">
      <c r="A247" s="92"/>
      <c r="B247" s="86"/>
      <c r="C247" s="86"/>
      <c r="E247" s="86"/>
      <c r="F247" s="90"/>
      <c r="G247" s="86"/>
      <c r="H247" s="90"/>
      <c r="I247" s="90"/>
      <c r="K247" s="90"/>
      <c r="N247" s="87"/>
    </row>
    <row r="248" spans="1:21" x14ac:dyDescent="0.3">
      <c r="A248" s="92"/>
      <c r="B248" s="86"/>
      <c r="C248" s="86"/>
      <c r="E248" s="86"/>
      <c r="F248" s="90"/>
      <c r="G248" s="86"/>
      <c r="H248" s="93"/>
      <c r="I248" s="90"/>
      <c r="K248" s="90"/>
      <c r="L248" s="92"/>
      <c r="M248" s="95"/>
      <c r="N248" s="87"/>
    </row>
    <row r="249" spans="1:21" x14ac:dyDescent="0.3">
      <c r="N249" s="87"/>
    </row>
    <row r="250" spans="1:21" x14ac:dyDescent="0.3">
      <c r="A250" s="92"/>
      <c r="B250" s="86"/>
      <c r="C250" s="86"/>
      <c r="E250" s="86"/>
      <c r="F250" s="90"/>
      <c r="G250" s="86"/>
      <c r="H250" s="93"/>
      <c r="I250" s="90"/>
      <c r="K250" s="90"/>
    </row>
    <row r="251" spans="1:21" x14ac:dyDescent="0.3">
      <c r="A251" s="92"/>
      <c r="B251" s="86"/>
      <c r="C251" s="86"/>
      <c r="E251" s="86"/>
      <c r="F251" s="90"/>
      <c r="G251" s="86"/>
      <c r="H251" s="90"/>
      <c r="I251" s="90"/>
      <c r="K251" s="90"/>
    </row>
    <row r="252" spans="1:21" x14ac:dyDescent="0.3">
      <c r="A252" s="92"/>
      <c r="B252" s="86"/>
      <c r="C252" s="86"/>
      <c r="E252" s="86"/>
      <c r="F252" s="90"/>
      <c r="G252" s="86"/>
      <c r="H252" s="93"/>
      <c r="I252" s="90"/>
      <c r="K252" s="90"/>
    </row>
    <row r="253" spans="1:21" x14ac:dyDescent="0.3">
      <c r="A253" s="92"/>
      <c r="B253" s="86"/>
      <c r="C253" s="86"/>
      <c r="E253" s="86"/>
      <c r="F253" s="90"/>
      <c r="G253" s="86"/>
      <c r="H253" s="93"/>
      <c r="I253" s="90"/>
      <c r="K253" s="90"/>
      <c r="N253" s="90"/>
      <c r="O253" s="4"/>
      <c r="P253" s="4"/>
      <c r="Q253" s="4"/>
      <c r="R253" s="4"/>
      <c r="S253" s="4"/>
      <c r="T253" s="4"/>
      <c r="U253" s="4"/>
    </row>
    <row r="254" spans="1:21" x14ac:dyDescent="0.3">
      <c r="A254" s="92"/>
      <c r="B254" s="86"/>
      <c r="C254" s="86"/>
      <c r="E254" s="86"/>
      <c r="F254" s="90"/>
      <c r="G254" s="86"/>
      <c r="H254" s="93"/>
      <c r="I254" s="90"/>
      <c r="K254" s="90"/>
    </row>
    <row r="255" spans="1:21" x14ac:dyDescent="0.3">
      <c r="A255" s="92"/>
      <c r="B255" s="86"/>
      <c r="C255" s="86"/>
      <c r="E255" s="86"/>
      <c r="F255" s="90"/>
      <c r="G255" s="86"/>
      <c r="H255" s="93"/>
      <c r="I255" s="90"/>
      <c r="K255" s="90"/>
    </row>
    <row r="256" spans="1:21" x14ac:dyDescent="0.3">
      <c r="A256" s="92"/>
      <c r="B256" s="86"/>
      <c r="C256" s="86"/>
      <c r="E256" s="86"/>
      <c r="F256" s="90"/>
      <c r="G256" s="92"/>
      <c r="H256" s="97"/>
      <c r="I256" s="86"/>
      <c r="K256" s="90"/>
      <c r="M256" s="95"/>
    </row>
    <row r="257" spans="1:12" x14ac:dyDescent="0.3">
      <c r="A257" s="92"/>
      <c r="B257" s="86"/>
      <c r="C257" s="86"/>
      <c r="E257" s="86"/>
      <c r="F257" s="90"/>
      <c r="G257" s="86"/>
      <c r="H257" s="93"/>
      <c r="I257" s="90"/>
      <c r="K257" s="90"/>
    </row>
    <row r="258" spans="1:12" x14ac:dyDescent="0.3">
      <c r="A258" s="92"/>
      <c r="B258" s="86"/>
      <c r="C258" s="86"/>
      <c r="E258" s="86"/>
      <c r="F258" s="90"/>
      <c r="G258" s="86"/>
      <c r="H258" s="93"/>
      <c r="I258" s="90"/>
      <c r="K258" s="90"/>
    </row>
    <row r="259" spans="1:12" x14ac:dyDescent="0.3">
      <c r="A259" s="92"/>
      <c r="B259" s="86"/>
      <c r="C259" s="86"/>
      <c r="E259" s="86"/>
      <c r="F259" s="90"/>
      <c r="G259" s="86"/>
      <c r="H259" s="93"/>
      <c r="I259" s="90"/>
      <c r="K259" s="90"/>
    </row>
    <row r="260" spans="1:12" x14ac:dyDescent="0.3">
      <c r="A260" s="92"/>
      <c r="B260" s="86"/>
      <c r="C260" s="86"/>
      <c r="E260" s="86"/>
      <c r="F260" s="90"/>
      <c r="G260" s="86"/>
      <c r="H260" s="90"/>
      <c r="I260" s="90"/>
      <c r="K260" s="90"/>
    </row>
    <row r="261" spans="1:12" x14ac:dyDescent="0.3">
      <c r="A261" s="92"/>
      <c r="B261" s="86"/>
      <c r="C261" s="86"/>
      <c r="E261" s="86"/>
      <c r="F261" s="90"/>
      <c r="G261" s="86"/>
      <c r="H261" s="90"/>
      <c r="I261" s="90"/>
      <c r="K261" s="90"/>
      <c r="L261" s="92"/>
    </row>
    <row r="262" spans="1:12" x14ac:dyDescent="0.3">
      <c r="A262" s="92"/>
      <c r="B262" s="86"/>
      <c r="C262" s="86"/>
      <c r="E262" s="86"/>
      <c r="F262" s="90"/>
      <c r="G262" s="86"/>
      <c r="H262" s="98"/>
      <c r="I262" s="90"/>
      <c r="K262" s="90"/>
    </row>
    <row r="263" spans="1:12" x14ac:dyDescent="0.3">
      <c r="A263" s="92"/>
      <c r="B263" s="86"/>
      <c r="C263" s="86"/>
      <c r="E263" s="86"/>
      <c r="F263" s="90"/>
      <c r="G263" s="86"/>
      <c r="H263" s="93"/>
      <c r="I263" s="90"/>
      <c r="K263" s="90"/>
    </row>
    <row r="264" spans="1:12" x14ac:dyDescent="0.3">
      <c r="A264" s="92"/>
      <c r="B264" s="86"/>
      <c r="C264" s="86"/>
      <c r="E264" s="86"/>
      <c r="F264" s="90"/>
      <c r="G264" s="86"/>
      <c r="H264" s="93"/>
      <c r="I264" s="90"/>
      <c r="K264" s="90"/>
    </row>
    <row r="265" spans="1:12" x14ac:dyDescent="0.3">
      <c r="A265" s="92"/>
      <c r="B265" s="86"/>
      <c r="C265" s="86"/>
      <c r="E265" s="86"/>
      <c r="F265" s="90"/>
      <c r="G265" s="86"/>
      <c r="H265" s="93"/>
      <c r="I265" s="90"/>
      <c r="K265" s="90"/>
    </row>
    <row r="266" spans="1:12" x14ac:dyDescent="0.3">
      <c r="A266" s="92"/>
      <c r="B266" s="86"/>
      <c r="C266" s="86"/>
      <c r="E266" s="86"/>
      <c r="F266" s="90"/>
      <c r="G266" s="86"/>
      <c r="H266" s="93"/>
      <c r="I266" s="90"/>
      <c r="K266" s="90"/>
    </row>
    <row r="267" spans="1:12" x14ac:dyDescent="0.3">
      <c r="A267" s="92"/>
      <c r="B267" s="86"/>
      <c r="C267" s="86"/>
      <c r="E267" s="86"/>
      <c r="F267" s="90"/>
      <c r="G267" s="86"/>
      <c r="H267" s="93"/>
      <c r="I267" s="90"/>
      <c r="K267" s="90"/>
    </row>
    <row r="268" spans="1:12" x14ac:dyDescent="0.3">
      <c r="A268" s="92"/>
      <c r="B268" s="86"/>
      <c r="C268" s="86"/>
      <c r="E268" s="86"/>
      <c r="F268" s="90"/>
      <c r="G268" s="86"/>
      <c r="H268" s="93"/>
      <c r="I268" s="90"/>
      <c r="K268" s="90"/>
    </row>
    <row r="269" spans="1:12" x14ac:dyDescent="0.3">
      <c r="A269" s="92"/>
      <c r="B269" s="86"/>
      <c r="C269" s="86"/>
      <c r="E269" s="86"/>
      <c r="F269" s="90"/>
      <c r="G269" s="86"/>
      <c r="H269" s="93"/>
      <c r="I269" s="90"/>
      <c r="K269" s="90"/>
    </row>
    <row r="270" spans="1:12" x14ac:dyDescent="0.3">
      <c r="A270" s="92"/>
      <c r="B270" s="86"/>
      <c r="C270" s="86"/>
      <c r="E270" s="86"/>
      <c r="F270" s="90"/>
      <c r="G270" s="86"/>
      <c r="H270" s="93"/>
      <c r="I270" s="90"/>
      <c r="K270" s="90"/>
    </row>
    <row r="271" spans="1:12" x14ac:dyDescent="0.3">
      <c r="A271" s="92"/>
      <c r="B271" s="86"/>
      <c r="C271" s="86"/>
      <c r="E271" s="86"/>
      <c r="F271" s="90"/>
      <c r="G271" s="86"/>
      <c r="H271" s="90"/>
      <c r="I271" s="90"/>
      <c r="K271" s="90"/>
      <c r="L271" s="92"/>
    </row>
    <row r="272" spans="1:12" x14ac:dyDescent="0.3">
      <c r="A272" s="92"/>
      <c r="B272" s="86"/>
      <c r="C272" s="86"/>
      <c r="E272" s="86"/>
      <c r="F272" s="90"/>
      <c r="G272" s="86"/>
      <c r="H272" s="93"/>
      <c r="I272" s="90"/>
      <c r="K272" s="90"/>
    </row>
    <row r="273" spans="1:21" x14ac:dyDescent="0.3">
      <c r="A273" s="92"/>
      <c r="B273" s="86"/>
      <c r="C273" s="86"/>
      <c r="E273" s="86"/>
      <c r="F273" s="90"/>
      <c r="G273" s="86"/>
      <c r="H273" s="93"/>
      <c r="I273" s="90"/>
      <c r="K273" s="90"/>
    </row>
    <row r="274" spans="1:21" x14ac:dyDescent="0.3">
      <c r="A274" s="92"/>
      <c r="B274" s="86"/>
      <c r="C274" s="86"/>
      <c r="E274" s="86"/>
      <c r="F274" s="90"/>
      <c r="G274" s="86"/>
      <c r="H274" s="93"/>
      <c r="I274" s="90"/>
      <c r="K274" s="90"/>
    </row>
    <row r="275" spans="1:21" x14ac:dyDescent="0.3">
      <c r="K275" s="90"/>
    </row>
    <row r="276" spans="1:21" x14ac:dyDescent="0.3">
      <c r="H276" s="88"/>
      <c r="K276" s="90"/>
    </row>
    <row r="277" spans="1:21" x14ac:dyDescent="0.3">
      <c r="A277" s="92"/>
      <c r="B277" s="86"/>
      <c r="C277" s="86"/>
      <c r="E277" s="86"/>
      <c r="F277" s="90"/>
      <c r="G277" s="86"/>
      <c r="H277" s="90"/>
      <c r="I277" s="90"/>
      <c r="K277" s="90"/>
    </row>
    <row r="278" spans="1:21" x14ac:dyDescent="0.3">
      <c r="A278" s="92"/>
      <c r="B278" s="86"/>
      <c r="C278" s="86"/>
      <c r="E278" s="86"/>
      <c r="F278" s="90"/>
      <c r="G278" s="86"/>
      <c r="H278" s="93"/>
      <c r="I278" s="90"/>
      <c r="K278" s="90"/>
      <c r="N278" s="90"/>
      <c r="O278" s="4"/>
      <c r="P278" s="4"/>
      <c r="Q278" s="4"/>
      <c r="R278" s="4"/>
      <c r="S278" s="4"/>
      <c r="T278" s="4"/>
      <c r="U278" s="4"/>
    </row>
    <row r="279" spans="1:21" x14ac:dyDescent="0.3">
      <c r="A279" s="92"/>
      <c r="B279" s="86"/>
      <c r="C279" s="86"/>
      <c r="E279" s="86"/>
      <c r="F279" s="90"/>
      <c r="G279" s="86"/>
      <c r="H279" s="90"/>
      <c r="I279" s="90"/>
      <c r="K279" s="90"/>
    </row>
    <row r="280" spans="1:21" x14ac:dyDescent="0.3">
      <c r="A280" s="92"/>
      <c r="B280" s="86"/>
      <c r="C280" s="86"/>
      <c r="E280" s="86"/>
      <c r="F280" s="90"/>
      <c r="G280" s="86"/>
      <c r="H280" s="90"/>
      <c r="I280" s="90"/>
      <c r="K280" s="90"/>
    </row>
    <row r="281" spans="1:21" x14ac:dyDescent="0.3">
      <c r="K281" s="90"/>
    </row>
    <row r="282" spans="1:21" x14ac:dyDescent="0.3">
      <c r="A282" s="92"/>
      <c r="B282" s="86"/>
      <c r="C282" s="86"/>
      <c r="E282" s="86"/>
      <c r="F282" s="90"/>
      <c r="G282" s="86"/>
      <c r="H282" s="90"/>
      <c r="I282" s="90"/>
      <c r="K282" s="90"/>
    </row>
    <row r="283" spans="1:21" x14ac:dyDescent="0.3">
      <c r="H283" s="88"/>
      <c r="K283" s="90"/>
    </row>
    <row r="284" spans="1:21" x14ac:dyDescent="0.3">
      <c r="H284" s="88"/>
      <c r="K284" s="90"/>
      <c r="M284" s="95"/>
    </row>
    <row r="285" spans="1:21" x14ac:dyDescent="0.3">
      <c r="A285" s="92"/>
      <c r="B285" s="86"/>
      <c r="C285" s="86"/>
      <c r="E285" s="86"/>
      <c r="F285" s="90"/>
      <c r="G285" s="86"/>
      <c r="H285" s="93"/>
      <c r="I285" s="90"/>
      <c r="K285" s="90"/>
      <c r="N285" s="90"/>
      <c r="O285" s="4"/>
      <c r="P285" s="4"/>
      <c r="Q285" s="4"/>
      <c r="R285" s="4"/>
      <c r="S285" s="4"/>
      <c r="T285" s="4"/>
      <c r="U285" s="4"/>
    </row>
    <row r="286" spans="1:21" x14ac:dyDescent="0.3">
      <c r="A286" s="92"/>
      <c r="B286" s="86"/>
      <c r="C286" s="86"/>
      <c r="E286" s="86"/>
      <c r="F286" s="90"/>
      <c r="G286" s="86"/>
      <c r="H286" s="90"/>
      <c r="I286" s="90"/>
      <c r="K286" s="90"/>
      <c r="L286" s="92"/>
      <c r="N286" s="90"/>
      <c r="O286" s="4"/>
      <c r="P286" s="4"/>
      <c r="Q286" s="4"/>
      <c r="R286" s="4"/>
      <c r="S286" s="4"/>
      <c r="T286" s="4"/>
      <c r="U286" s="4"/>
    </row>
    <row r="287" spans="1:21" x14ac:dyDescent="0.3">
      <c r="H287" s="88"/>
      <c r="K287" s="90"/>
    </row>
    <row r="288" spans="1:21" x14ac:dyDescent="0.3">
      <c r="H288" s="88"/>
      <c r="K288" s="90"/>
    </row>
    <row r="289" spans="1:21" x14ac:dyDescent="0.3">
      <c r="H289" s="88"/>
      <c r="K289" s="90"/>
    </row>
    <row r="290" spans="1:21" x14ac:dyDescent="0.3">
      <c r="H290" s="88"/>
      <c r="K290" s="90"/>
    </row>
    <row r="291" spans="1:21" x14ac:dyDescent="0.3">
      <c r="H291" s="88"/>
      <c r="K291" s="90"/>
    </row>
    <row r="292" spans="1:21" x14ac:dyDescent="0.3">
      <c r="H292" s="88"/>
      <c r="K292" s="90"/>
    </row>
    <row r="293" spans="1:21" x14ac:dyDescent="0.3">
      <c r="A293" s="92"/>
      <c r="B293" s="86"/>
      <c r="C293" s="86"/>
      <c r="E293" s="86"/>
      <c r="F293" s="90"/>
      <c r="G293" s="86"/>
      <c r="H293" s="90"/>
      <c r="I293" s="90"/>
      <c r="K293" s="90"/>
      <c r="M293" s="95"/>
    </row>
    <row r="294" spans="1:21" x14ac:dyDescent="0.3">
      <c r="A294" s="92"/>
      <c r="B294" s="86"/>
      <c r="C294" s="86"/>
      <c r="E294" s="86"/>
      <c r="F294" s="90"/>
      <c r="G294" s="86"/>
      <c r="H294" s="93"/>
      <c r="I294" s="90"/>
      <c r="K294" s="90"/>
    </row>
    <row r="295" spans="1:21" x14ac:dyDescent="0.3">
      <c r="A295" s="92"/>
      <c r="B295" s="86"/>
      <c r="C295" s="86"/>
      <c r="E295" s="86"/>
      <c r="F295" s="90"/>
      <c r="G295" s="86"/>
      <c r="H295" s="93"/>
      <c r="I295" s="90"/>
      <c r="K295" s="90"/>
    </row>
    <row r="296" spans="1:21" x14ac:dyDescent="0.3">
      <c r="A296" s="92"/>
      <c r="B296" s="86"/>
      <c r="C296" s="86"/>
      <c r="E296" s="86"/>
      <c r="F296" s="90"/>
      <c r="G296" s="86"/>
      <c r="H296" s="93"/>
      <c r="I296" s="90"/>
      <c r="K296" s="90"/>
      <c r="M296" s="95"/>
    </row>
    <row r="297" spans="1:21" x14ac:dyDescent="0.3">
      <c r="H297" s="88"/>
      <c r="K297" s="90"/>
      <c r="N297" s="90"/>
      <c r="O297" s="4"/>
      <c r="P297" s="4"/>
      <c r="Q297" s="4"/>
      <c r="R297" s="4"/>
      <c r="S297" s="4"/>
      <c r="T297" s="4"/>
      <c r="U297" s="4"/>
    </row>
    <row r="298" spans="1:21" x14ac:dyDescent="0.3">
      <c r="A298" s="92"/>
      <c r="B298" s="86"/>
      <c r="C298" s="86"/>
      <c r="E298" s="86"/>
      <c r="F298" s="90"/>
      <c r="G298" s="86"/>
      <c r="H298" s="93"/>
      <c r="I298" s="90"/>
      <c r="K298" s="90"/>
      <c r="N298" s="90"/>
      <c r="O298" s="4"/>
      <c r="P298" s="4"/>
      <c r="Q298" s="4"/>
      <c r="R298" s="4"/>
      <c r="S298" s="4"/>
      <c r="T298" s="4"/>
      <c r="U298" s="4"/>
    </row>
    <row r="299" spans="1:21" x14ac:dyDescent="0.3">
      <c r="A299" s="92"/>
      <c r="B299" s="86"/>
      <c r="C299" s="86"/>
      <c r="E299" s="86"/>
      <c r="F299" s="90"/>
      <c r="G299" s="86"/>
      <c r="H299" s="93"/>
      <c r="I299" s="90"/>
      <c r="K299" s="90"/>
    </row>
    <row r="300" spans="1:21" x14ac:dyDescent="0.3">
      <c r="A300" s="92"/>
      <c r="B300" s="86"/>
      <c r="C300" s="86"/>
      <c r="E300" s="86"/>
      <c r="F300" s="90"/>
      <c r="G300" s="86"/>
      <c r="H300" s="93"/>
      <c r="I300" s="90"/>
      <c r="K300" s="90"/>
    </row>
    <row r="301" spans="1:21" x14ac:dyDescent="0.3">
      <c r="A301" s="92"/>
      <c r="B301" s="86"/>
      <c r="C301" s="86"/>
      <c r="E301" s="86"/>
      <c r="F301" s="90"/>
      <c r="G301" s="86"/>
      <c r="H301" s="93"/>
      <c r="I301" s="90"/>
      <c r="K301" s="90"/>
    </row>
    <row r="302" spans="1:21" x14ac:dyDescent="0.3">
      <c r="A302" s="92"/>
      <c r="B302" s="86"/>
      <c r="C302" s="86"/>
      <c r="E302" s="86"/>
      <c r="F302" s="90"/>
      <c r="G302" s="86"/>
      <c r="H302" s="93"/>
      <c r="I302" s="90"/>
      <c r="K302" s="90"/>
      <c r="L302" s="92"/>
    </row>
    <row r="303" spans="1:21" x14ac:dyDescent="0.3">
      <c r="A303" s="92"/>
      <c r="B303" s="86"/>
      <c r="C303" s="86"/>
      <c r="E303" s="86"/>
      <c r="F303" s="90"/>
      <c r="G303" s="86"/>
      <c r="H303" s="93"/>
      <c r="I303" s="90"/>
      <c r="K303" s="90"/>
      <c r="L303" s="92"/>
    </row>
    <row r="304" spans="1:21" x14ac:dyDescent="0.3">
      <c r="A304" s="92"/>
      <c r="B304" s="86"/>
      <c r="C304" s="86"/>
      <c r="E304" s="86"/>
      <c r="F304" s="90"/>
      <c r="G304" s="86"/>
      <c r="H304" s="90"/>
      <c r="I304" s="90"/>
      <c r="K304" s="90"/>
      <c r="M304" s="95"/>
    </row>
    <row r="305" spans="1:21" x14ac:dyDescent="0.3">
      <c r="A305" s="92"/>
      <c r="B305" s="86"/>
      <c r="C305" s="86"/>
      <c r="E305" s="86"/>
      <c r="F305" s="90"/>
      <c r="G305" s="86"/>
      <c r="H305" s="93"/>
      <c r="I305" s="90"/>
      <c r="K305" s="90"/>
      <c r="L305" s="92"/>
    </row>
    <row r="306" spans="1:21" x14ac:dyDescent="0.3">
      <c r="A306" s="92"/>
      <c r="B306" s="86"/>
      <c r="C306" s="86"/>
      <c r="E306" s="86"/>
      <c r="F306" s="90"/>
      <c r="G306" s="86"/>
      <c r="H306" s="93"/>
      <c r="I306" s="90"/>
      <c r="K306" s="90"/>
      <c r="L306" s="92"/>
    </row>
    <row r="307" spans="1:21" x14ac:dyDescent="0.3">
      <c r="A307" s="92"/>
      <c r="B307" s="86"/>
      <c r="C307" s="86"/>
      <c r="E307" s="86"/>
      <c r="F307" s="90"/>
      <c r="G307" s="86"/>
      <c r="H307" s="93"/>
      <c r="I307" s="90"/>
      <c r="K307" s="90"/>
    </row>
    <row r="308" spans="1:21" x14ac:dyDescent="0.3">
      <c r="A308" s="92"/>
      <c r="B308" s="86"/>
      <c r="C308" s="86"/>
      <c r="E308" s="86"/>
      <c r="F308" s="90"/>
      <c r="G308" s="86"/>
      <c r="H308" s="93"/>
      <c r="I308" s="90"/>
      <c r="K308" s="90"/>
    </row>
    <row r="309" spans="1:21" x14ac:dyDescent="0.3">
      <c r="A309" s="92"/>
      <c r="B309" s="86"/>
      <c r="C309" s="86"/>
      <c r="E309" s="86"/>
      <c r="F309" s="90"/>
      <c r="G309" s="86"/>
      <c r="H309" s="93"/>
      <c r="I309" s="90"/>
      <c r="K309" s="90"/>
      <c r="M309" s="95"/>
    </row>
    <row r="310" spans="1:21" x14ac:dyDescent="0.3">
      <c r="H310" s="88"/>
    </row>
    <row r="311" spans="1:21" x14ac:dyDescent="0.3">
      <c r="H311" s="88"/>
      <c r="K311" s="90"/>
    </row>
    <row r="312" spans="1:21" x14ac:dyDescent="0.3">
      <c r="H312" s="88"/>
      <c r="K312" s="90"/>
    </row>
    <row r="313" spans="1:21" x14ac:dyDescent="0.3">
      <c r="A313" s="92"/>
      <c r="B313" s="86"/>
      <c r="C313" s="86"/>
      <c r="E313" s="86"/>
      <c r="F313" s="90"/>
      <c r="G313" s="86"/>
      <c r="H313" s="90"/>
      <c r="I313" s="90"/>
      <c r="K313" s="90"/>
    </row>
    <row r="314" spans="1:21" x14ac:dyDescent="0.3">
      <c r="H314" s="88"/>
      <c r="K314" s="90"/>
    </row>
    <row r="315" spans="1:21" x14ac:dyDescent="0.3">
      <c r="A315" s="92"/>
      <c r="B315" s="86"/>
      <c r="C315" s="86"/>
      <c r="E315" s="86"/>
      <c r="F315" s="90"/>
      <c r="G315" s="86"/>
      <c r="H315" s="93"/>
      <c r="I315" s="90"/>
      <c r="K315" s="90"/>
      <c r="L315" s="92"/>
      <c r="M315" s="95"/>
      <c r="N315" s="90"/>
      <c r="O315" s="4"/>
      <c r="P315" s="4"/>
      <c r="Q315" s="4"/>
      <c r="R315" s="4"/>
      <c r="S315" s="4"/>
      <c r="T315" s="4"/>
      <c r="U315" s="4"/>
    </row>
    <row r="316" spans="1:21" x14ac:dyDescent="0.3">
      <c r="A316" s="92"/>
      <c r="B316" s="86"/>
      <c r="C316" s="86"/>
      <c r="E316" s="86"/>
      <c r="F316" s="90"/>
      <c r="G316" s="86"/>
      <c r="H316" s="93"/>
      <c r="I316" s="90"/>
      <c r="K316" s="90"/>
      <c r="L316" s="92"/>
      <c r="M316" s="95"/>
      <c r="N316" s="90"/>
      <c r="O316" s="4"/>
      <c r="P316" s="4"/>
      <c r="Q316" s="4"/>
      <c r="R316" s="4"/>
      <c r="S316" s="4"/>
      <c r="T316" s="4"/>
      <c r="U316" s="4"/>
    </row>
    <row r="317" spans="1:21" x14ac:dyDescent="0.3">
      <c r="A317" s="92"/>
      <c r="B317" s="86"/>
      <c r="C317" s="86"/>
      <c r="E317" s="86"/>
      <c r="F317" s="90"/>
      <c r="G317" s="86"/>
      <c r="H317" s="90"/>
      <c r="I317" s="90"/>
      <c r="K317" s="90"/>
    </row>
    <row r="318" spans="1:21" x14ac:dyDescent="0.3">
      <c r="A318" s="92"/>
      <c r="B318" s="86"/>
      <c r="C318" s="86"/>
      <c r="E318" s="86"/>
      <c r="F318" s="90"/>
      <c r="G318" s="86"/>
      <c r="H318" s="90"/>
      <c r="I318" s="90"/>
      <c r="K318" s="90"/>
    </row>
    <row r="319" spans="1:21" x14ac:dyDescent="0.3">
      <c r="A319" s="92"/>
      <c r="B319" s="86"/>
      <c r="C319" s="86"/>
      <c r="E319" s="86"/>
      <c r="F319" s="90"/>
      <c r="G319" s="86"/>
      <c r="H319" s="90"/>
      <c r="I319" s="90"/>
      <c r="K319" s="90"/>
    </row>
    <row r="320" spans="1:21" x14ac:dyDescent="0.3">
      <c r="A320" s="92"/>
      <c r="B320" s="86"/>
      <c r="C320" s="86"/>
      <c r="E320" s="86"/>
      <c r="F320" s="90"/>
      <c r="G320" s="86"/>
      <c r="H320" s="93"/>
      <c r="I320" s="90"/>
      <c r="K320" s="90"/>
    </row>
    <row r="321" spans="1:21" x14ac:dyDescent="0.3">
      <c r="A321" s="92"/>
      <c r="B321" s="86"/>
      <c r="C321" s="86"/>
      <c r="E321" s="86"/>
      <c r="F321" s="90"/>
      <c r="G321" s="86"/>
      <c r="H321" s="90"/>
      <c r="I321" s="90"/>
      <c r="K321" s="90"/>
    </row>
    <row r="322" spans="1:21" x14ac:dyDescent="0.3">
      <c r="H322" s="88"/>
      <c r="K322" s="90"/>
    </row>
    <row r="323" spans="1:21" x14ac:dyDescent="0.3">
      <c r="A323" s="92"/>
      <c r="B323" s="86"/>
      <c r="C323" s="86"/>
      <c r="E323" s="86"/>
      <c r="F323" s="90"/>
      <c r="G323" s="86"/>
      <c r="H323" s="90"/>
      <c r="I323" s="90"/>
      <c r="K323" s="90"/>
    </row>
    <row r="324" spans="1:21" x14ac:dyDescent="0.3">
      <c r="A324" s="92"/>
      <c r="B324" s="86"/>
      <c r="C324" s="86"/>
      <c r="E324" s="86"/>
      <c r="F324" s="90"/>
      <c r="G324" s="86"/>
      <c r="H324" s="90"/>
      <c r="I324" s="90"/>
      <c r="K324" s="90"/>
    </row>
    <row r="325" spans="1:21" x14ac:dyDescent="0.3">
      <c r="A325" s="92"/>
      <c r="B325" s="86"/>
      <c r="C325" s="86"/>
      <c r="E325" s="86"/>
      <c r="F325" s="90"/>
      <c r="G325" s="86"/>
      <c r="H325" s="93"/>
      <c r="I325" s="90"/>
      <c r="K325" s="90"/>
    </row>
    <row r="326" spans="1:21" x14ac:dyDescent="0.3">
      <c r="A326" s="92"/>
      <c r="B326" s="86"/>
      <c r="C326" s="86"/>
      <c r="E326" s="86"/>
      <c r="F326" s="90"/>
      <c r="G326" s="86"/>
      <c r="H326" s="99"/>
      <c r="I326" s="90"/>
      <c r="K326" s="90"/>
    </row>
    <row r="327" spans="1:21" x14ac:dyDescent="0.3">
      <c r="A327" s="92"/>
      <c r="B327" s="86"/>
      <c r="C327" s="86"/>
      <c r="E327" s="86"/>
      <c r="F327" s="90"/>
      <c r="G327" s="86"/>
      <c r="H327" s="93"/>
      <c r="I327" s="90"/>
      <c r="K327" s="90"/>
      <c r="N327" s="90"/>
      <c r="O327" s="4"/>
      <c r="P327" s="4"/>
      <c r="Q327" s="4"/>
      <c r="R327" s="4"/>
      <c r="S327" s="4"/>
      <c r="T327" s="4"/>
      <c r="U327" s="4"/>
    </row>
    <row r="328" spans="1:21" x14ac:dyDescent="0.3">
      <c r="A328" s="92"/>
      <c r="B328" s="86"/>
      <c r="C328" s="86"/>
      <c r="E328" s="86"/>
      <c r="F328" s="90"/>
      <c r="G328" s="86"/>
      <c r="H328" s="93"/>
      <c r="I328" s="90"/>
      <c r="K328" s="90"/>
    </row>
    <row r="329" spans="1:21" x14ac:dyDescent="0.3">
      <c r="A329" s="92"/>
      <c r="B329" s="86"/>
      <c r="C329" s="86"/>
      <c r="E329" s="86"/>
      <c r="F329" s="90"/>
      <c r="G329" s="86"/>
      <c r="H329" s="93"/>
      <c r="I329" s="90"/>
      <c r="K329" s="90"/>
    </row>
    <row r="330" spans="1:21" x14ac:dyDescent="0.3">
      <c r="A330" s="92"/>
      <c r="B330" s="86"/>
      <c r="C330" s="86"/>
      <c r="E330" s="86"/>
      <c r="F330" s="90"/>
      <c r="G330" s="86"/>
      <c r="H330" s="93"/>
      <c r="I330" s="90"/>
      <c r="K330" s="90"/>
    </row>
    <row r="331" spans="1:21" x14ac:dyDescent="0.3">
      <c r="A331" s="92"/>
      <c r="B331" s="86"/>
      <c r="C331" s="86"/>
      <c r="E331" s="86"/>
      <c r="F331" s="90"/>
      <c r="G331" s="86"/>
      <c r="H331" s="90"/>
      <c r="I331" s="90"/>
      <c r="K331" s="90"/>
    </row>
    <row r="332" spans="1:21" x14ac:dyDescent="0.3">
      <c r="K332" s="90"/>
    </row>
    <row r="333" spans="1:21" x14ac:dyDescent="0.3">
      <c r="A333" s="92"/>
      <c r="B333" s="86"/>
      <c r="C333" s="86"/>
      <c r="E333" s="86"/>
      <c r="F333" s="90"/>
      <c r="G333" s="86"/>
      <c r="H333" s="90"/>
      <c r="I333" s="90"/>
      <c r="K333" s="90"/>
    </row>
    <row r="334" spans="1:21" x14ac:dyDescent="0.3">
      <c r="A334" s="92"/>
      <c r="B334" s="86"/>
      <c r="C334" s="86"/>
      <c r="E334" s="86"/>
      <c r="F334" s="90"/>
      <c r="G334" s="86"/>
      <c r="H334" s="93"/>
      <c r="I334" s="90"/>
      <c r="K334" s="90"/>
      <c r="L334" s="92"/>
      <c r="M334" s="95"/>
    </row>
    <row r="335" spans="1:21" x14ac:dyDescent="0.3">
      <c r="K335" s="90"/>
    </row>
    <row r="336" spans="1:21" x14ac:dyDescent="0.3">
      <c r="H336" s="88"/>
      <c r="K336" s="90"/>
    </row>
    <row r="337" spans="1:11" x14ac:dyDescent="0.3">
      <c r="K337" s="90"/>
    </row>
    <row r="338" spans="1:11" x14ac:dyDescent="0.3">
      <c r="K338" s="90"/>
    </row>
    <row r="339" spans="1:11" x14ac:dyDescent="0.3">
      <c r="A339" s="100"/>
      <c r="B339" s="101"/>
      <c r="C339" s="101"/>
      <c r="E339" s="101"/>
      <c r="F339" s="102"/>
      <c r="G339" s="101"/>
      <c r="H339" s="103"/>
      <c r="I339" s="102"/>
      <c r="K339" s="90"/>
    </row>
    <row r="340" spans="1:11" x14ac:dyDescent="0.3">
      <c r="A340" s="100"/>
      <c r="B340" s="101"/>
      <c r="C340" s="101"/>
      <c r="E340" s="101"/>
      <c r="F340" s="102"/>
      <c r="G340" s="101"/>
      <c r="H340" s="103"/>
      <c r="I340" s="102"/>
      <c r="K340" s="90"/>
    </row>
    <row r="341" spans="1:11" x14ac:dyDescent="0.3">
      <c r="A341" s="100"/>
      <c r="B341" s="101"/>
      <c r="C341" s="101"/>
      <c r="E341" s="101"/>
      <c r="F341" s="102"/>
      <c r="G341" s="101"/>
      <c r="H341" s="102"/>
      <c r="I341" s="102"/>
      <c r="K341" s="90"/>
    </row>
    <row r="342" spans="1:11" x14ac:dyDescent="0.3">
      <c r="A342" s="100"/>
      <c r="B342" s="101"/>
      <c r="C342" s="101"/>
      <c r="E342" s="101"/>
      <c r="F342" s="102"/>
      <c r="G342" s="101"/>
      <c r="H342" s="102"/>
      <c r="I342" s="102"/>
      <c r="K342" s="90"/>
    </row>
    <row r="343" spans="1:11" x14ac:dyDescent="0.3">
      <c r="A343" s="100"/>
      <c r="B343" s="101"/>
      <c r="C343" s="101"/>
      <c r="E343" s="101"/>
      <c r="F343" s="102"/>
      <c r="G343" s="101"/>
      <c r="H343" s="102"/>
      <c r="I343" s="102"/>
      <c r="K343" s="90"/>
    </row>
    <row r="344" spans="1:11" x14ac:dyDescent="0.3">
      <c r="A344" s="100"/>
      <c r="B344" s="101"/>
      <c r="C344" s="101"/>
      <c r="E344" s="101"/>
      <c r="F344" s="102"/>
      <c r="G344" s="101"/>
      <c r="H344" s="102"/>
      <c r="I344" s="102"/>
      <c r="K344" s="90"/>
    </row>
    <row r="345" spans="1:11" x14ac:dyDescent="0.3">
      <c r="A345" s="100"/>
      <c r="B345" s="101"/>
      <c r="C345" s="101"/>
      <c r="E345" s="101"/>
      <c r="F345" s="102"/>
      <c r="G345" s="101"/>
      <c r="H345" s="102"/>
      <c r="I345" s="102"/>
      <c r="K345" s="90"/>
    </row>
    <row r="346" spans="1:11" x14ac:dyDescent="0.3">
      <c r="K346" s="90"/>
    </row>
    <row r="347" spans="1:11" x14ac:dyDescent="0.3">
      <c r="H347" s="88"/>
      <c r="K347" s="90"/>
    </row>
    <row r="348" spans="1:11" x14ac:dyDescent="0.3">
      <c r="J348" s="90"/>
      <c r="K348" s="104"/>
    </row>
    <row r="349" spans="1:11" x14ac:dyDescent="0.3">
      <c r="H349" s="88"/>
      <c r="K349" s="90"/>
    </row>
    <row r="350" spans="1:11" x14ac:dyDescent="0.3">
      <c r="A350" s="100"/>
      <c r="B350" s="101"/>
      <c r="C350" s="101"/>
      <c r="E350" s="101"/>
      <c r="F350" s="102"/>
      <c r="G350" s="101"/>
      <c r="H350" s="102"/>
      <c r="I350" s="102"/>
      <c r="K350" s="102"/>
    </row>
    <row r="351" spans="1:11" x14ac:dyDescent="0.3">
      <c r="A351" s="100"/>
      <c r="B351" s="101"/>
      <c r="C351" s="101"/>
      <c r="E351" s="101"/>
      <c r="F351" s="102"/>
      <c r="G351" s="101"/>
      <c r="H351" s="102"/>
      <c r="I351" s="102"/>
      <c r="K351" s="102"/>
    </row>
    <row r="352" spans="1:11" x14ac:dyDescent="0.3">
      <c r="A352" s="100"/>
      <c r="B352" s="101"/>
      <c r="C352" s="101"/>
      <c r="E352" s="101"/>
      <c r="F352" s="102"/>
      <c r="G352" s="101"/>
      <c r="H352" s="102"/>
      <c r="I352" s="102"/>
      <c r="K352" s="102"/>
    </row>
    <row r="353" spans="1:11" x14ac:dyDescent="0.3">
      <c r="A353" s="100"/>
      <c r="B353" s="101"/>
      <c r="C353" s="101"/>
      <c r="E353" s="101"/>
      <c r="F353" s="102"/>
      <c r="G353" s="101"/>
      <c r="H353" s="102"/>
      <c r="I353" s="102"/>
      <c r="K353" s="102"/>
    </row>
    <row r="354" spans="1:11" x14ac:dyDescent="0.3">
      <c r="A354" s="100"/>
      <c r="B354" s="101"/>
      <c r="C354" s="101"/>
      <c r="E354" s="101"/>
      <c r="F354" s="102"/>
      <c r="G354" s="101"/>
      <c r="H354" s="102"/>
      <c r="I354" s="102"/>
      <c r="K354" s="102"/>
    </row>
    <row r="355" spans="1:11" x14ac:dyDescent="0.3">
      <c r="K355" s="90"/>
    </row>
    <row r="356" spans="1:11" x14ac:dyDescent="0.3">
      <c r="K356" s="90"/>
    </row>
    <row r="357" spans="1:11" x14ac:dyDescent="0.3">
      <c r="K357" s="90"/>
    </row>
    <row r="358" spans="1:11" x14ac:dyDescent="0.3">
      <c r="K358" s="90"/>
    </row>
    <row r="359" spans="1:11" x14ac:dyDescent="0.3">
      <c r="A359" s="92"/>
      <c r="B359" s="86"/>
      <c r="C359" s="86"/>
      <c r="E359" s="86"/>
      <c r="F359" s="90"/>
      <c r="G359" s="86"/>
      <c r="H359" s="90"/>
      <c r="I359" s="90"/>
      <c r="K359" s="90"/>
    </row>
    <row r="360" spans="1:11" x14ac:dyDescent="0.3">
      <c r="A360" s="92"/>
      <c r="B360" s="86"/>
      <c r="C360" s="86"/>
      <c r="E360" s="86"/>
      <c r="F360" s="90"/>
      <c r="G360" s="86"/>
      <c r="H360" s="90"/>
      <c r="I360" s="90"/>
      <c r="K360" s="90"/>
    </row>
    <row r="361" spans="1:11" x14ac:dyDescent="0.3">
      <c r="K361" s="90"/>
    </row>
    <row r="362" spans="1:11" x14ac:dyDescent="0.3">
      <c r="K362" s="90"/>
    </row>
    <row r="363" spans="1:11" x14ac:dyDescent="0.3">
      <c r="K363" s="90"/>
    </row>
    <row r="364" spans="1:11" x14ac:dyDescent="0.3">
      <c r="K364" s="90"/>
    </row>
    <row r="365" spans="1:11" x14ac:dyDescent="0.3">
      <c r="K365" s="90"/>
    </row>
    <row r="366" spans="1:11" x14ac:dyDescent="0.3">
      <c r="K366" s="90"/>
    </row>
    <row r="367" spans="1:11" x14ac:dyDescent="0.3">
      <c r="K367" s="90"/>
    </row>
    <row r="368" spans="1:11" x14ac:dyDescent="0.3">
      <c r="K368" s="90"/>
    </row>
    <row r="369" spans="11:11" x14ac:dyDescent="0.3">
      <c r="K369" s="90"/>
    </row>
    <row r="370" spans="11:11" x14ac:dyDescent="0.3">
      <c r="K370" s="90"/>
    </row>
    <row r="371" spans="11:11" x14ac:dyDescent="0.3">
      <c r="K371" s="90"/>
    </row>
    <row r="372" spans="11:11" x14ac:dyDescent="0.3">
      <c r="K372" s="90"/>
    </row>
    <row r="373" spans="11:11" x14ac:dyDescent="0.3">
      <c r="K373" s="90"/>
    </row>
    <row r="374" spans="11:11" x14ac:dyDescent="0.3">
      <c r="K374" s="90"/>
    </row>
    <row r="375" spans="11:11" x14ac:dyDescent="0.3">
      <c r="K375" s="90"/>
    </row>
    <row r="376" spans="11:11" x14ac:dyDescent="0.3">
      <c r="K376" s="90"/>
    </row>
    <row r="377" spans="11:11" x14ac:dyDescent="0.3">
      <c r="K377" s="90"/>
    </row>
    <row r="378" spans="11:11" x14ac:dyDescent="0.3">
      <c r="K378" s="90"/>
    </row>
    <row r="379" spans="11:11" x14ac:dyDescent="0.3">
      <c r="K379" s="90"/>
    </row>
    <row r="380" spans="11:11" x14ac:dyDescent="0.3">
      <c r="K380" s="90"/>
    </row>
    <row r="381" spans="11:11" x14ac:dyDescent="0.3">
      <c r="K381" s="90"/>
    </row>
    <row r="382" spans="11:11" x14ac:dyDescent="0.3">
      <c r="K382" s="90"/>
    </row>
    <row r="383" spans="11:11" x14ac:dyDescent="0.3">
      <c r="K383" s="90"/>
    </row>
    <row r="384" spans="11:11" x14ac:dyDescent="0.3">
      <c r="K384" s="90"/>
    </row>
    <row r="385" spans="11:11" x14ac:dyDescent="0.3">
      <c r="K385" s="90"/>
    </row>
    <row r="386" spans="11:11" x14ac:dyDescent="0.3">
      <c r="K386" s="90"/>
    </row>
    <row r="387" spans="11:11" x14ac:dyDescent="0.3">
      <c r="K387" s="90"/>
    </row>
    <row r="388" spans="11:11" x14ac:dyDescent="0.3">
      <c r="K388" s="90"/>
    </row>
    <row r="389" spans="11:11" x14ac:dyDescent="0.3">
      <c r="K389" s="90"/>
    </row>
    <row r="390" spans="11:11" x14ac:dyDescent="0.3">
      <c r="K390" s="90"/>
    </row>
    <row r="391" spans="11:11" x14ac:dyDescent="0.3">
      <c r="K391" s="90"/>
    </row>
    <row r="392" spans="11:11" x14ac:dyDescent="0.3">
      <c r="K392" s="90"/>
    </row>
    <row r="393" spans="11:11" x14ac:dyDescent="0.3">
      <c r="K393" s="90"/>
    </row>
    <row r="394" spans="11:11" x14ac:dyDescent="0.3">
      <c r="K394" s="90"/>
    </row>
    <row r="395" spans="11:11" x14ac:dyDescent="0.3">
      <c r="K395" s="90"/>
    </row>
    <row r="396" spans="11:11" x14ac:dyDescent="0.3">
      <c r="K396" s="90"/>
    </row>
    <row r="397" spans="11:11" x14ac:dyDescent="0.3">
      <c r="K397" s="90"/>
    </row>
    <row r="398" spans="11:11" x14ac:dyDescent="0.3">
      <c r="K398" s="90"/>
    </row>
    <row r="399" spans="11:11" x14ac:dyDescent="0.3">
      <c r="K399" s="90"/>
    </row>
    <row r="400" spans="11:11" x14ac:dyDescent="0.3">
      <c r="K400" s="90"/>
    </row>
    <row r="401" spans="11:11" x14ac:dyDescent="0.3">
      <c r="K401" s="90"/>
    </row>
    <row r="402" spans="11:11" x14ac:dyDescent="0.3">
      <c r="K402" s="90"/>
    </row>
    <row r="403" spans="11:11" x14ac:dyDescent="0.3">
      <c r="K403" s="90"/>
    </row>
    <row r="404" spans="11:11" x14ac:dyDescent="0.3">
      <c r="K404" s="90"/>
    </row>
    <row r="405" spans="11:11" x14ac:dyDescent="0.3">
      <c r="K405" s="90"/>
    </row>
    <row r="406" spans="11:11" x14ac:dyDescent="0.3">
      <c r="K406" s="90"/>
    </row>
    <row r="407" spans="11:11" x14ac:dyDescent="0.3">
      <c r="K407" s="90"/>
    </row>
    <row r="408" spans="11:11" x14ac:dyDescent="0.3">
      <c r="K408" s="90"/>
    </row>
    <row r="409" spans="11:11" x14ac:dyDescent="0.3">
      <c r="K409" s="90"/>
    </row>
    <row r="410" spans="11:11" x14ac:dyDescent="0.3">
      <c r="K410" s="90"/>
    </row>
    <row r="411" spans="11:11" x14ac:dyDescent="0.3">
      <c r="K411" s="90"/>
    </row>
    <row r="412" spans="11:11" x14ac:dyDescent="0.3">
      <c r="K412" s="90"/>
    </row>
    <row r="413" spans="11:11" x14ac:dyDescent="0.3">
      <c r="K413" s="90"/>
    </row>
    <row r="414" spans="11:11" x14ac:dyDescent="0.3">
      <c r="K414" s="90"/>
    </row>
    <row r="415" spans="11:11" x14ac:dyDescent="0.3">
      <c r="K415" s="90"/>
    </row>
    <row r="416" spans="11:11" x14ac:dyDescent="0.3">
      <c r="K416" s="90"/>
    </row>
    <row r="417" spans="11:11" x14ac:dyDescent="0.3">
      <c r="K417" s="90"/>
    </row>
    <row r="418" spans="11:11" x14ac:dyDescent="0.3">
      <c r="K418" s="90"/>
    </row>
    <row r="419" spans="11:11" x14ac:dyDescent="0.3">
      <c r="K419" s="90"/>
    </row>
    <row r="420" spans="11:11" x14ac:dyDescent="0.3">
      <c r="K420" s="90"/>
    </row>
    <row r="421" spans="11:11" x14ac:dyDescent="0.3">
      <c r="K421" s="90"/>
    </row>
    <row r="422" spans="11:11" x14ac:dyDescent="0.3">
      <c r="K422" s="90"/>
    </row>
    <row r="423" spans="11:11" x14ac:dyDescent="0.3">
      <c r="K423" s="90"/>
    </row>
    <row r="424" spans="11:11" x14ac:dyDescent="0.3">
      <c r="K424" s="90"/>
    </row>
    <row r="425" spans="11:11" x14ac:dyDescent="0.3">
      <c r="K425" s="90"/>
    </row>
    <row r="426" spans="11:11" x14ac:dyDescent="0.3">
      <c r="K426" s="90"/>
    </row>
    <row r="427" spans="11:11" x14ac:dyDescent="0.3">
      <c r="K427" s="90"/>
    </row>
    <row r="428" spans="11:11" x14ac:dyDescent="0.3">
      <c r="K428" s="90"/>
    </row>
    <row r="429" spans="11:11" x14ac:dyDescent="0.3">
      <c r="K429" s="90"/>
    </row>
    <row r="430" spans="11:11" x14ac:dyDescent="0.3">
      <c r="K430" s="90"/>
    </row>
    <row r="431" spans="11:11" x14ac:dyDescent="0.3">
      <c r="K431" s="90"/>
    </row>
    <row r="432" spans="11:11" x14ac:dyDescent="0.3">
      <c r="K432" s="90"/>
    </row>
    <row r="433" spans="11:11" x14ac:dyDescent="0.3">
      <c r="K433" s="90"/>
    </row>
    <row r="434" spans="11:11" x14ac:dyDescent="0.3">
      <c r="K434" s="90"/>
    </row>
    <row r="435" spans="11:11" x14ac:dyDescent="0.3">
      <c r="K435" s="90"/>
    </row>
    <row r="436" spans="11:11" x14ac:dyDescent="0.3">
      <c r="K436" s="90"/>
    </row>
    <row r="437" spans="11:11" x14ac:dyDescent="0.3">
      <c r="K437" s="90"/>
    </row>
    <row r="438" spans="11:11" x14ac:dyDescent="0.3">
      <c r="K438" s="90"/>
    </row>
    <row r="439" spans="11:11" x14ac:dyDescent="0.3">
      <c r="K439" s="90"/>
    </row>
    <row r="440" spans="11:11" x14ac:dyDescent="0.3">
      <c r="K440" s="90"/>
    </row>
    <row r="441" spans="11:11" x14ac:dyDescent="0.3">
      <c r="K441" s="90"/>
    </row>
    <row r="442" spans="11:11" x14ac:dyDescent="0.3">
      <c r="K442" s="90"/>
    </row>
    <row r="443" spans="11:11" x14ac:dyDescent="0.3">
      <c r="K443" s="90"/>
    </row>
    <row r="444" spans="11:11" x14ac:dyDescent="0.3">
      <c r="K444" s="90"/>
    </row>
    <row r="445" spans="11:11" x14ac:dyDescent="0.3">
      <c r="K445" s="90"/>
    </row>
    <row r="446" spans="11:11" x14ac:dyDescent="0.3">
      <c r="K446" s="90"/>
    </row>
    <row r="447" spans="11:11" x14ac:dyDescent="0.3">
      <c r="K447" s="90"/>
    </row>
    <row r="448" spans="11:11" x14ac:dyDescent="0.3">
      <c r="K448" s="90"/>
    </row>
    <row r="449" spans="11:11" x14ac:dyDescent="0.3">
      <c r="K449" s="90"/>
    </row>
    <row r="450" spans="11:11" x14ac:dyDescent="0.3">
      <c r="K450" s="90"/>
    </row>
    <row r="451" spans="11:11" x14ac:dyDescent="0.3">
      <c r="K451" s="90"/>
    </row>
    <row r="452" spans="11:11" x14ac:dyDescent="0.3">
      <c r="K452" s="90"/>
    </row>
    <row r="453" spans="11:11" x14ac:dyDescent="0.3">
      <c r="K453" s="90"/>
    </row>
    <row r="454" spans="11:11" x14ac:dyDescent="0.3">
      <c r="K454" s="90"/>
    </row>
    <row r="455" spans="11:11" x14ac:dyDescent="0.3">
      <c r="K455" s="90"/>
    </row>
    <row r="456" spans="11:11" x14ac:dyDescent="0.3">
      <c r="K456" s="90"/>
    </row>
    <row r="457" spans="11:11" x14ac:dyDescent="0.3">
      <c r="K457" s="90"/>
    </row>
    <row r="458" spans="11:11" x14ac:dyDescent="0.3">
      <c r="K458" s="90"/>
    </row>
    <row r="459" spans="11:11" x14ac:dyDescent="0.3">
      <c r="K459" s="90"/>
    </row>
    <row r="460" spans="11:11" x14ac:dyDescent="0.3">
      <c r="K460" s="90"/>
    </row>
    <row r="461" spans="11:11" x14ac:dyDescent="0.3">
      <c r="K461" s="90"/>
    </row>
    <row r="462" spans="11:11" x14ac:dyDescent="0.3">
      <c r="K462" s="90"/>
    </row>
    <row r="463" spans="11:11" x14ac:dyDescent="0.3">
      <c r="K463" s="90"/>
    </row>
    <row r="464" spans="11:11" x14ac:dyDescent="0.3">
      <c r="K464" s="90"/>
    </row>
    <row r="465" spans="11:11" x14ac:dyDescent="0.3">
      <c r="K465" s="90"/>
    </row>
    <row r="466" spans="11:11" x14ac:dyDescent="0.3">
      <c r="K466" s="90"/>
    </row>
    <row r="467" spans="11:11" x14ac:dyDescent="0.3">
      <c r="K467" s="90"/>
    </row>
    <row r="468" spans="11:11" x14ac:dyDescent="0.3">
      <c r="K468" s="90"/>
    </row>
    <row r="469" spans="11:11" x14ac:dyDescent="0.3">
      <c r="K469" s="90"/>
    </row>
    <row r="470" spans="11:11" x14ac:dyDescent="0.3">
      <c r="K470" s="90"/>
    </row>
    <row r="471" spans="11:11" x14ac:dyDescent="0.3">
      <c r="K471" s="90"/>
    </row>
    <row r="472" spans="11:11" x14ac:dyDescent="0.3">
      <c r="K472" s="90"/>
    </row>
    <row r="473" spans="11:11" x14ac:dyDescent="0.3">
      <c r="K473" s="90"/>
    </row>
    <row r="474" spans="11:11" x14ac:dyDescent="0.3">
      <c r="K474" s="90"/>
    </row>
    <row r="475" spans="11:11" x14ac:dyDescent="0.3">
      <c r="K475" s="90"/>
    </row>
    <row r="476" spans="11:11" x14ac:dyDescent="0.3">
      <c r="K476" s="90"/>
    </row>
    <row r="477" spans="11:11" x14ac:dyDescent="0.3">
      <c r="K477" s="90"/>
    </row>
    <row r="478" spans="11:11" x14ac:dyDescent="0.3">
      <c r="K478" s="90"/>
    </row>
    <row r="479" spans="11:11" x14ac:dyDescent="0.3">
      <c r="K479" s="90"/>
    </row>
    <row r="480" spans="11:11" x14ac:dyDescent="0.3">
      <c r="K480" s="90"/>
    </row>
    <row r="481" spans="11:11" x14ac:dyDescent="0.3">
      <c r="K481" s="90"/>
    </row>
    <row r="482" spans="11:11" x14ac:dyDescent="0.3">
      <c r="K482" s="90"/>
    </row>
    <row r="483" spans="11:11" x14ac:dyDescent="0.3">
      <c r="K483" s="90"/>
    </row>
    <row r="484" spans="11:11" x14ac:dyDescent="0.3">
      <c r="K484" s="90"/>
    </row>
    <row r="485" spans="11:11" x14ac:dyDescent="0.3">
      <c r="K485" s="90"/>
    </row>
    <row r="486" spans="11:11" x14ac:dyDescent="0.3">
      <c r="K486" s="90"/>
    </row>
    <row r="487" spans="11:11" x14ac:dyDescent="0.3">
      <c r="K487" s="90"/>
    </row>
    <row r="488" spans="11:11" x14ac:dyDescent="0.3">
      <c r="K488" s="90"/>
    </row>
    <row r="489" spans="11:11" x14ac:dyDescent="0.3">
      <c r="K489" s="90"/>
    </row>
    <row r="490" spans="11:11" x14ac:dyDescent="0.3">
      <c r="K490" s="90"/>
    </row>
    <row r="491" spans="11:11" x14ac:dyDescent="0.3">
      <c r="K491" s="90"/>
    </row>
    <row r="492" spans="11:11" x14ac:dyDescent="0.3">
      <c r="K492" s="90"/>
    </row>
    <row r="493" spans="11:11" x14ac:dyDescent="0.3">
      <c r="K493" s="90"/>
    </row>
    <row r="494" spans="11:11" x14ac:dyDescent="0.3">
      <c r="K494" s="90"/>
    </row>
    <row r="495" spans="11:11" x14ac:dyDescent="0.3">
      <c r="K495" s="90"/>
    </row>
    <row r="496" spans="11:11" x14ac:dyDescent="0.3">
      <c r="K496" s="90"/>
    </row>
    <row r="497" spans="11:11" x14ac:dyDescent="0.3">
      <c r="K497" s="90"/>
    </row>
    <row r="498" spans="11:11" x14ac:dyDescent="0.3">
      <c r="K498" s="90"/>
    </row>
    <row r="499" spans="11:11" x14ac:dyDescent="0.3">
      <c r="K499" s="90"/>
    </row>
    <row r="500" spans="11:11" x14ac:dyDescent="0.3">
      <c r="K500" s="90"/>
    </row>
    <row r="501" spans="11:11" x14ac:dyDescent="0.3">
      <c r="K501" s="90"/>
    </row>
    <row r="502" spans="11:11" x14ac:dyDescent="0.3">
      <c r="K502" s="90"/>
    </row>
    <row r="503" spans="11:11" x14ac:dyDescent="0.3">
      <c r="K503" s="90"/>
    </row>
    <row r="504" spans="11:11" x14ac:dyDescent="0.3">
      <c r="K504" s="90"/>
    </row>
    <row r="505" spans="11:11" x14ac:dyDescent="0.3">
      <c r="K505" s="90"/>
    </row>
    <row r="506" spans="11:11" x14ac:dyDescent="0.3">
      <c r="K506" s="90"/>
    </row>
    <row r="507" spans="11:11" x14ac:dyDescent="0.3">
      <c r="K507" s="90"/>
    </row>
    <row r="508" spans="11:11" x14ac:dyDescent="0.3">
      <c r="K508" s="90"/>
    </row>
    <row r="509" spans="11:11" x14ac:dyDescent="0.3">
      <c r="K509" s="90"/>
    </row>
    <row r="510" spans="11:11" x14ac:dyDescent="0.3">
      <c r="K510" s="90"/>
    </row>
    <row r="511" spans="11:11" x14ac:dyDescent="0.3">
      <c r="K511" s="90"/>
    </row>
    <row r="512" spans="11:11" x14ac:dyDescent="0.3">
      <c r="K512" s="90"/>
    </row>
    <row r="513" spans="11:11" x14ac:dyDescent="0.3">
      <c r="K513" s="90"/>
    </row>
    <row r="514" spans="11:11" x14ac:dyDescent="0.3">
      <c r="K514" s="90"/>
    </row>
    <row r="515" spans="11:11" x14ac:dyDescent="0.3">
      <c r="K515" s="90"/>
    </row>
    <row r="516" spans="11:11" x14ac:dyDescent="0.3">
      <c r="K516" s="90"/>
    </row>
    <row r="517" spans="11:11" x14ac:dyDescent="0.3">
      <c r="K517" s="90"/>
    </row>
    <row r="518" spans="11:11" x14ac:dyDescent="0.3">
      <c r="K518" s="90"/>
    </row>
    <row r="519" spans="11:11" x14ac:dyDescent="0.3">
      <c r="K519" s="90"/>
    </row>
    <row r="520" spans="11:11" x14ac:dyDescent="0.3">
      <c r="K520" s="90"/>
    </row>
    <row r="521" spans="11:11" x14ac:dyDescent="0.3">
      <c r="K521" s="90"/>
    </row>
    <row r="522" spans="11:11" x14ac:dyDescent="0.3">
      <c r="K522" s="90"/>
    </row>
    <row r="523" spans="11:11" x14ac:dyDescent="0.3">
      <c r="K523" s="90"/>
    </row>
    <row r="524" spans="11:11" x14ac:dyDescent="0.3">
      <c r="K524" s="90"/>
    </row>
    <row r="525" spans="11:11" x14ac:dyDescent="0.3">
      <c r="K525" s="90"/>
    </row>
    <row r="526" spans="11:11" x14ac:dyDescent="0.3">
      <c r="K526" s="90"/>
    </row>
    <row r="527" spans="11:11" x14ac:dyDescent="0.3">
      <c r="K527" s="90"/>
    </row>
    <row r="528" spans="11:11" x14ac:dyDescent="0.3">
      <c r="K528" s="90"/>
    </row>
    <row r="529" spans="11:11" x14ac:dyDescent="0.3">
      <c r="K529" s="90"/>
    </row>
    <row r="530" spans="11:11" x14ac:dyDescent="0.3">
      <c r="K530" s="90"/>
    </row>
    <row r="531" spans="11:11" x14ac:dyDescent="0.3">
      <c r="K531" s="90"/>
    </row>
    <row r="532" spans="11:11" x14ac:dyDescent="0.3">
      <c r="K532" s="90"/>
    </row>
    <row r="533" spans="11:11" x14ac:dyDescent="0.3">
      <c r="K533" s="90"/>
    </row>
    <row r="534" spans="11:11" x14ac:dyDescent="0.3">
      <c r="K534" s="90"/>
    </row>
    <row r="535" spans="11:11" x14ac:dyDescent="0.3">
      <c r="K535" s="90"/>
    </row>
    <row r="536" spans="11:11" x14ac:dyDescent="0.3">
      <c r="K536" s="90"/>
    </row>
    <row r="537" spans="11:11" x14ac:dyDescent="0.3">
      <c r="K537" s="90"/>
    </row>
    <row r="538" spans="11:11" x14ac:dyDescent="0.3">
      <c r="K538" s="90"/>
    </row>
    <row r="539" spans="11:11" x14ac:dyDescent="0.3">
      <c r="K539" s="90"/>
    </row>
    <row r="540" spans="11:11" x14ac:dyDescent="0.3">
      <c r="K540" s="90"/>
    </row>
    <row r="541" spans="11:11" x14ac:dyDescent="0.3">
      <c r="K541" s="90"/>
    </row>
    <row r="542" spans="11:11" x14ac:dyDescent="0.3">
      <c r="K542" s="90"/>
    </row>
    <row r="543" spans="11:11" x14ac:dyDescent="0.3">
      <c r="K543" s="90"/>
    </row>
    <row r="544" spans="11:11" x14ac:dyDescent="0.3">
      <c r="K544" s="90"/>
    </row>
    <row r="545" spans="11:11" x14ac:dyDescent="0.3">
      <c r="K545" s="90"/>
    </row>
    <row r="546" spans="11:11" x14ac:dyDescent="0.3">
      <c r="K546" s="90"/>
    </row>
    <row r="547" spans="11:11" x14ac:dyDescent="0.3">
      <c r="K547" s="90"/>
    </row>
    <row r="548" spans="11:11" x14ac:dyDescent="0.3">
      <c r="K548" s="90"/>
    </row>
    <row r="549" spans="11:11" x14ac:dyDescent="0.3">
      <c r="K549" s="90"/>
    </row>
    <row r="550" spans="11:11" x14ac:dyDescent="0.3">
      <c r="K550" s="90"/>
    </row>
    <row r="551" spans="11:11" x14ac:dyDescent="0.3">
      <c r="K551" s="90"/>
    </row>
    <row r="552" spans="11:11" x14ac:dyDescent="0.3">
      <c r="K552" s="90"/>
    </row>
    <row r="553" spans="11:11" x14ac:dyDescent="0.3">
      <c r="K553" s="90"/>
    </row>
    <row r="554" spans="11:11" x14ac:dyDescent="0.3">
      <c r="K554" s="90"/>
    </row>
    <row r="555" spans="11:11" x14ac:dyDescent="0.3">
      <c r="K555" s="90"/>
    </row>
    <row r="556" spans="11:11" x14ac:dyDescent="0.3">
      <c r="K556" s="90"/>
    </row>
    <row r="557" spans="11:11" x14ac:dyDescent="0.3">
      <c r="K557" s="90"/>
    </row>
    <row r="558" spans="11:11" x14ac:dyDescent="0.3">
      <c r="K558" s="90"/>
    </row>
    <row r="559" spans="11:11" x14ac:dyDescent="0.3">
      <c r="K559" s="90"/>
    </row>
    <row r="560" spans="11:11" x14ac:dyDescent="0.3">
      <c r="K560" s="90"/>
    </row>
    <row r="561" spans="11:11" x14ac:dyDescent="0.3">
      <c r="K561" s="90"/>
    </row>
    <row r="562" spans="11:11" x14ac:dyDescent="0.3">
      <c r="K562" s="90"/>
    </row>
    <row r="563" spans="11:11" x14ac:dyDescent="0.3">
      <c r="K563" s="90"/>
    </row>
    <row r="564" spans="11:11" x14ac:dyDescent="0.3">
      <c r="K564" s="90"/>
    </row>
    <row r="565" spans="11:11" x14ac:dyDescent="0.3">
      <c r="K565" s="90"/>
    </row>
    <row r="566" spans="11:11" x14ac:dyDescent="0.3">
      <c r="K566" s="90"/>
    </row>
    <row r="567" spans="11:11" x14ac:dyDescent="0.3">
      <c r="K567" s="90"/>
    </row>
    <row r="568" spans="11:11" x14ac:dyDescent="0.3">
      <c r="K568" s="90"/>
    </row>
    <row r="569" spans="11:11" x14ac:dyDescent="0.3">
      <c r="K569" s="90"/>
    </row>
    <row r="570" spans="11:11" x14ac:dyDescent="0.3">
      <c r="K570" s="90"/>
    </row>
    <row r="571" spans="11:11" x14ac:dyDescent="0.3">
      <c r="K571" s="90"/>
    </row>
    <row r="572" spans="11:11" x14ac:dyDescent="0.3">
      <c r="K572" s="90"/>
    </row>
    <row r="573" spans="11:11" x14ac:dyDescent="0.3">
      <c r="K573" s="90"/>
    </row>
    <row r="574" spans="11:11" x14ac:dyDescent="0.3">
      <c r="K574" s="90"/>
    </row>
    <row r="575" spans="11:11" x14ac:dyDescent="0.3">
      <c r="K575" s="90"/>
    </row>
    <row r="576" spans="11:11" x14ac:dyDescent="0.3">
      <c r="K576" s="90"/>
    </row>
    <row r="577" spans="11:11" x14ac:dyDescent="0.3">
      <c r="K577" s="90"/>
    </row>
    <row r="578" spans="11:11" x14ac:dyDescent="0.3">
      <c r="K578" s="90"/>
    </row>
    <row r="579" spans="11:11" x14ac:dyDescent="0.3">
      <c r="K579" s="90"/>
    </row>
    <row r="580" spans="11:11" x14ac:dyDescent="0.3">
      <c r="K580" s="90"/>
    </row>
    <row r="581" spans="11:11" x14ac:dyDescent="0.3">
      <c r="K581" s="90"/>
    </row>
    <row r="582" spans="11:11" x14ac:dyDescent="0.3">
      <c r="K582" s="90"/>
    </row>
    <row r="583" spans="11:11" x14ac:dyDescent="0.3">
      <c r="K583" s="90"/>
    </row>
    <row r="584" spans="11:11" x14ac:dyDescent="0.3">
      <c r="K584" s="90"/>
    </row>
    <row r="585" spans="11:11" x14ac:dyDescent="0.3">
      <c r="K585" s="90"/>
    </row>
    <row r="586" spans="11:11" x14ac:dyDescent="0.3">
      <c r="K586" s="90"/>
    </row>
    <row r="587" spans="11:11" x14ac:dyDescent="0.3">
      <c r="K587" s="90"/>
    </row>
    <row r="588" spans="11:11" x14ac:dyDescent="0.3">
      <c r="K588" s="90"/>
    </row>
    <row r="589" spans="11:11" x14ac:dyDescent="0.3">
      <c r="K589" s="90"/>
    </row>
    <row r="590" spans="11:11" x14ac:dyDescent="0.3">
      <c r="K590" s="90"/>
    </row>
    <row r="591" spans="11:11" x14ac:dyDescent="0.3">
      <c r="K591" s="90"/>
    </row>
    <row r="592" spans="11:11" x14ac:dyDescent="0.3">
      <c r="K592" s="90"/>
    </row>
    <row r="593" spans="11:11" x14ac:dyDescent="0.3">
      <c r="K593" s="90"/>
    </row>
    <row r="594" spans="11:11" x14ac:dyDescent="0.3">
      <c r="K594" s="90"/>
    </row>
    <row r="595" spans="11:11" x14ac:dyDescent="0.3">
      <c r="K595" s="90"/>
    </row>
    <row r="596" spans="11:11" x14ac:dyDescent="0.3">
      <c r="K596" s="90"/>
    </row>
    <row r="597" spans="11:11" x14ac:dyDescent="0.3">
      <c r="K597" s="90"/>
    </row>
    <row r="598" spans="11:11" x14ac:dyDescent="0.3">
      <c r="K598" s="90"/>
    </row>
    <row r="599" spans="11:11" x14ac:dyDescent="0.3">
      <c r="K599" s="90"/>
    </row>
    <row r="600" spans="11:11" x14ac:dyDescent="0.3">
      <c r="K600" s="90"/>
    </row>
    <row r="601" spans="11:11" x14ac:dyDescent="0.3">
      <c r="K601" s="90"/>
    </row>
    <row r="602" spans="11:11" x14ac:dyDescent="0.3">
      <c r="K602" s="90"/>
    </row>
    <row r="603" spans="11:11" x14ac:dyDescent="0.3">
      <c r="K603" s="90"/>
    </row>
    <row r="604" spans="11:11" x14ac:dyDescent="0.3">
      <c r="K604" s="90"/>
    </row>
    <row r="605" spans="11:11" x14ac:dyDescent="0.3">
      <c r="K605" s="90"/>
    </row>
    <row r="606" spans="11:11" x14ac:dyDescent="0.3">
      <c r="K606" s="90"/>
    </row>
    <row r="607" spans="11:11" x14ac:dyDescent="0.3">
      <c r="K607" s="90"/>
    </row>
    <row r="608" spans="11:11" x14ac:dyDescent="0.3">
      <c r="K608" s="90"/>
    </row>
    <row r="609" spans="11:11" x14ac:dyDescent="0.3">
      <c r="K609" s="90"/>
    </row>
    <row r="610" spans="11:11" x14ac:dyDescent="0.3">
      <c r="K610" s="90"/>
    </row>
    <row r="611" spans="11:11" x14ac:dyDescent="0.3">
      <c r="K611" s="90"/>
    </row>
    <row r="612" spans="11:11" x14ac:dyDescent="0.3">
      <c r="K612" s="90"/>
    </row>
    <row r="613" spans="11:11" x14ac:dyDescent="0.3">
      <c r="K613" s="90"/>
    </row>
    <row r="614" spans="11:11" x14ac:dyDescent="0.3">
      <c r="K614" s="90"/>
    </row>
    <row r="615" spans="11:11" x14ac:dyDescent="0.3">
      <c r="K615" s="90"/>
    </row>
    <row r="616" spans="11:11" x14ac:dyDescent="0.3">
      <c r="K616" s="90"/>
    </row>
    <row r="617" spans="11:11" x14ac:dyDescent="0.3">
      <c r="K617" s="90"/>
    </row>
    <row r="618" spans="11:11" x14ac:dyDescent="0.3">
      <c r="K618" s="90"/>
    </row>
    <row r="619" spans="11:11" x14ac:dyDescent="0.3">
      <c r="K619" s="90"/>
    </row>
    <row r="620" spans="11:11" x14ac:dyDescent="0.3">
      <c r="K620" s="90"/>
    </row>
    <row r="621" spans="11:11" x14ac:dyDescent="0.3">
      <c r="K621" s="90"/>
    </row>
    <row r="622" spans="11:11" x14ac:dyDescent="0.3">
      <c r="K622" s="90"/>
    </row>
    <row r="623" spans="11:11" x14ac:dyDescent="0.3">
      <c r="K623" s="90"/>
    </row>
    <row r="624" spans="11:11" x14ac:dyDescent="0.3">
      <c r="K624" s="90"/>
    </row>
    <row r="625" spans="11:11" x14ac:dyDescent="0.3">
      <c r="K625" s="90"/>
    </row>
    <row r="626" spans="11:11" x14ac:dyDescent="0.3">
      <c r="K626" s="90"/>
    </row>
    <row r="627" spans="11:11" x14ac:dyDescent="0.3">
      <c r="K627" s="90"/>
    </row>
    <row r="628" spans="11:11" x14ac:dyDescent="0.3">
      <c r="K628" s="90"/>
    </row>
    <row r="629" spans="11:11" x14ac:dyDescent="0.3">
      <c r="K629" s="90"/>
    </row>
    <row r="630" spans="11:11" x14ac:dyDescent="0.3">
      <c r="K630" s="90"/>
    </row>
    <row r="631" spans="11:11" x14ac:dyDescent="0.3">
      <c r="K631" s="90"/>
    </row>
    <row r="632" spans="11:11" x14ac:dyDescent="0.3">
      <c r="K632" s="90"/>
    </row>
    <row r="633" spans="11:11" x14ac:dyDescent="0.3">
      <c r="K633" s="90"/>
    </row>
    <row r="634" spans="11:11" x14ac:dyDescent="0.3">
      <c r="K634" s="90"/>
    </row>
    <row r="635" spans="11:11" x14ac:dyDescent="0.3">
      <c r="K635" s="90"/>
    </row>
    <row r="636" spans="11:11" x14ac:dyDescent="0.3">
      <c r="K636" s="90"/>
    </row>
    <row r="637" spans="11:11" x14ac:dyDescent="0.3">
      <c r="K637" s="90"/>
    </row>
    <row r="638" spans="11:11" x14ac:dyDescent="0.3">
      <c r="K638" s="90"/>
    </row>
    <row r="639" spans="11:11" x14ac:dyDescent="0.3">
      <c r="K639" s="90"/>
    </row>
    <row r="640" spans="11:11" x14ac:dyDescent="0.3">
      <c r="K640" s="90"/>
    </row>
    <row r="641" spans="11:11" x14ac:dyDescent="0.3">
      <c r="K641" s="90"/>
    </row>
    <row r="642" spans="11:11" x14ac:dyDescent="0.3">
      <c r="K642" s="90"/>
    </row>
    <row r="643" spans="11:11" x14ac:dyDescent="0.3">
      <c r="K643" s="90"/>
    </row>
    <row r="644" spans="11:11" x14ac:dyDescent="0.3">
      <c r="K644" s="90"/>
    </row>
    <row r="645" spans="11:11" x14ac:dyDescent="0.3">
      <c r="K645" s="90"/>
    </row>
    <row r="646" spans="11:11" x14ac:dyDescent="0.3">
      <c r="K646" s="90"/>
    </row>
    <row r="647" spans="11:11" x14ac:dyDescent="0.3">
      <c r="K647" s="90"/>
    </row>
    <row r="648" spans="11:11" x14ac:dyDescent="0.3">
      <c r="K648" s="90"/>
    </row>
    <row r="649" spans="11:11" x14ac:dyDescent="0.3">
      <c r="K649" s="90"/>
    </row>
    <row r="650" spans="11:11" x14ac:dyDescent="0.3">
      <c r="K650" s="90"/>
    </row>
    <row r="651" spans="11:11" x14ac:dyDescent="0.3">
      <c r="K651" s="90"/>
    </row>
    <row r="652" spans="11:11" x14ac:dyDescent="0.3">
      <c r="K652" s="90"/>
    </row>
    <row r="653" spans="11:11" x14ac:dyDescent="0.3">
      <c r="K653" s="90"/>
    </row>
    <row r="654" spans="11:11" x14ac:dyDescent="0.3">
      <c r="K654" s="90"/>
    </row>
    <row r="655" spans="11:11" x14ac:dyDescent="0.3">
      <c r="K655" s="90"/>
    </row>
    <row r="656" spans="11:11" x14ac:dyDescent="0.3">
      <c r="K656" s="90"/>
    </row>
    <row r="657" spans="1:11" x14ac:dyDescent="0.3">
      <c r="K657" s="90"/>
    </row>
    <row r="658" spans="1:11" x14ac:dyDescent="0.3">
      <c r="K658" s="90"/>
    </row>
    <row r="660" spans="1:11" x14ac:dyDescent="0.3">
      <c r="A660" s="92"/>
      <c r="B660" s="86"/>
      <c r="C660" s="86"/>
      <c r="E660" s="86"/>
      <c r="F660" s="90"/>
      <c r="G660" s="86"/>
      <c r="H660" s="93"/>
      <c r="I660" s="90"/>
      <c r="K660" s="90"/>
    </row>
    <row r="662" spans="1:11" x14ac:dyDescent="0.3">
      <c r="A662" s="92"/>
      <c r="B662" s="86"/>
      <c r="C662" s="86"/>
      <c r="E662" s="86"/>
      <c r="F662" s="90"/>
      <c r="G662" s="86"/>
      <c r="H662" s="93"/>
      <c r="I662" s="90"/>
      <c r="K662" s="90"/>
    </row>
    <row r="663" spans="1:11" x14ac:dyDescent="0.3">
      <c r="A663" s="92"/>
      <c r="B663" s="86"/>
      <c r="C663" s="86"/>
      <c r="E663" s="86"/>
      <c r="F663" s="90"/>
      <c r="G663" s="86"/>
      <c r="H663" s="93"/>
      <c r="I663" s="90"/>
      <c r="K663" s="90"/>
    </row>
    <row r="1007" spans="1:21" x14ac:dyDescent="0.3">
      <c r="P1007" s="16"/>
      <c r="Q1007" s="16"/>
      <c r="R1007" s="16"/>
    </row>
    <row r="1008" spans="1:21" x14ac:dyDescent="0.3">
      <c r="A1008" s="105"/>
      <c r="B1008" s="106"/>
      <c r="C1008" s="106"/>
      <c r="D1008" s="106"/>
      <c r="E1008" s="106"/>
      <c r="F1008" s="107"/>
      <c r="G1008" s="106"/>
      <c r="H1008" s="107"/>
      <c r="I1008" s="107"/>
      <c r="J1008" s="107"/>
      <c r="K1008" s="107"/>
      <c r="L1008" s="105"/>
      <c r="M1008" s="108"/>
      <c r="N1008" s="107"/>
      <c r="O1008" s="16"/>
      <c r="S1008" s="16"/>
      <c r="T1008" s="16"/>
      <c r="U1008" s="16"/>
    </row>
  </sheetData>
  <autoFilter ref="A1:M1"/>
  <sortState ref="A1:M1">
    <sortCondition ref="A1"/>
  </sortState>
  <conditionalFormatting sqref="M1:M1048576">
    <cfRule type="notContainsBlanks" dxfId="2" priority="3">
      <formula>LEN(TRIM(M1))&gt;0</formula>
    </cfRule>
  </conditionalFormatting>
  <conditionalFormatting sqref="J1:J1048576">
    <cfRule type="containsBlanks" dxfId="1" priority="2">
      <formula>LEN(TRIM(J1))=0</formula>
    </cfRule>
  </conditionalFormatting>
  <conditionalFormatting sqref="L1:L1048576">
    <cfRule type="notContainsBlanks" dxfId="0" priority="1">
      <formula>LEN(TRIM(L1))&gt;0</formula>
    </cfRule>
  </conditionalFormatting>
  <dataValidations count="4">
    <dataValidation type="list" allowBlank="1" showInputMessage="1" showErrorMessage="1" sqref="J2:J1048576">
      <formula1>$R$2:$R$18</formula1>
    </dataValidation>
    <dataValidation type="list" allowBlank="1" showInputMessage="1" showErrorMessage="1" sqref="F2:F1048576">
      <formula1>$Q$2:$Q$10</formula1>
    </dataValidation>
    <dataValidation type="list" allowBlank="1" showInputMessage="1" showErrorMessage="1" sqref="D2:D1048576">
      <formula1>$P$2:$P$44</formula1>
    </dataValidation>
    <dataValidation type="list" allowBlank="1" showInputMessage="1" showErrorMessage="1" sqref="D2:D1008 J2:J1008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U48"/>
  <sheetViews>
    <sheetView showZeros="0" zoomScale="70" zoomScaleNormal="70" workbookViewId="0">
      <selection activeCell="M22" sqref="M22"/>
    </sheetView>
  </sheetViews>
  <sheetFormatPr defaultRowHeight="14.4" x14ac:dyDescent="0.3"/>
  <cols>
    <col min="1" max="1" width="31.44140625" customWidth="1"/>
    <col min="2" max="2" width="6.109375" customWidth="1"/>
  </cols>
  <sheetData>
    <row r="1" spans="1:21" ht="29.4" thickBot="1" x14ac:dyDescent="0.35">
      <c r="A1" s="33"/>
      <c r="B1" s="33"/>
      <c r="C1" s="34" t="e">
        <f>#REF!</f>
        <v>#REF!</v>
      </c>
      <c r="D1" s="34" t="e">
        <f>#REF!</f>
        <v>#REF!</v>
      </c>
      <c r="E1" s="34" t="e">
        <f>#REF!</f>
        <v>#REF!</v>
      </c>
      <c r="F1" s="34" t="e">
        <f>#REF!</f>
        <v>#REF!</v>
      </c>
      <c r="G1" s="34" t="e">
        <f>#REF!</f>
        <v>#REF!</v>
      </c>
      <c r="H1" s="34" t="e">
        <f>#REF!</f>
        <v>#REF!</v>
      </c>
      <c r="I1" s="34" t="e">
        <f>#REF!</f>
        <v>#REF!</v>
      </c>
      <c r="J1" s="34" t="e">
        <f>#REF!</f>
        <v>#REF!</v>
      </c>
      <c r="K1" s="34" t="e">
        <f>#REF!</f>
        <v>#REF!</v>
      </c>
      <c r="L1" s="34" t="e">
        <f>#REF!</f>
        <v>#REF!</v>
      </c>
      <c r="M1" s="34" t="e">
        <f>#REF!</f>
        <v>#REF!</v>
      </c>
      <c r="N1" s="34" t="e">
        <f>#REF!</f>
        <v>#REF!</v>
      </c>
      <c r="O1" s="34" t="e">
        <f>#REF!</f>
        <v>#REF!</v>
      </c>
      <c r="P1" s="34" t="e">
        <f>#REF!</f>
        <v>#REF!</v>
      </c>
      <c r="Q1" s="34" t="e">
        <f>#REF!</f>
        <v>#REF!</v>
      </c>
      <c r="R1" s="34" t="e">
        <f>#REF!</f>
        <v>#REF!</v>
      </c>
      <c r="S1" s="33"/>
      <c r="T1" s="39" t="s">
        <v>77</v>
      </c>
      <c r="U1" s="39" t="s">
        <v>78</v>
      </c>
    </row>
    <row r="2" spans="1:21" ht="20.100000000000001" customHeight="1" thickTop="1" x14ac:dyDescent="0.3">
      <c r="A2" s="5" t="e">
        <f>#REF!</f>
        <v>#REF!</v>
      </c>
      <c r="B2" s="140" t="s">
        <v>79</v>
      </c>
      <c r="C2" s="30">
        <f>COUNTIFS('2018-2019'!$D:$D,$A2,'2018-2019'!$J:$J,C$1,'2018-2019'!$M:$M,"")</f>
        <v>0</v>
      </c>
      <c r="D2" s="30">
        <f>COUNTIFS('2018-2019'!$D:$D,$A2,'2018-2019'!$J:$J,D$1,'2018-2019'!$M:$M,"")</f>
        <v>0</v>
      </c>
      <c r="E2" s="30">
        <f>COUNTIFS('2018-2019'!$D:$D,$A2,'2018-2019'!$J:$J,E$1,'2018-2019'!$M:$M,"")</f>
        <v>0</v>
      </c>
      <c r="F2" s="30">
        <f>COUNTIFS('2018-2019'!$D:$D,$A2,'2018-2019'!$J:$J,F$1,'2018-2019'!$M:$M,"")</f>
        <v>0</v>
      </c>
      <c r="G2" s="30">
        <f>COUNTIFS('2018-2019'!$D:$D,$A2,'2018-2019'!$J:$J,G$1,'2018-2019'!$M:$M,"")</f>
        <v>0</v>
      </c>
      <c r="H2" s="30">
        <f>COUNTIFS('2018-2019'!$D:$D,$A2,'2018-2019'!$J:$J,H$1,'2018-2019'!$M:$M,"")</f>
        <v>0</v>
      </c>
      <c r="I2" s="30">
        <f>COUNTIFS('2018-2019'!$D:$D,$A2,'2018-2019'!$J:$J,I$1,'2018-2019'!$M:$M,"")</f>
        <v>0</v>
      </c>
      <c r="J2" s="30">
        <f>COUNTIFS('2018-2019'!$D:$D,$A2,'2018-2019'!$J:$J,J$1,'2018-2019'!$M:$M,"")</f>
        <v>0</v>
      </c>
      <c r="K2" s="30">
        <f>COUNTIFS('2018-2019'!$D:$D,$A2,'2018-2019'!$J:$J,K$1,'2018-2019'!$M:$M,"")</f>
        <v>0</v>
      </c>
      <c r="L2" s="30">
        <f>COUNTIFS('2018-2019'!$D:$D,$A2,'2018-2019'!$J:$J,L$1,'2018-2019'!$M:$M,"")</f>
        <v>0</v>
      </c>
      <c r="M2" s="30">
        <f>COUNTIFS('2018-2019'!$D:$D,$A2,'2018-2019'!$J:$J,M$1,'2018-2019'!$M:$M,"")</f>
        <v>0</v>
      </c>
      <c r="N2" s="30">
        <f>COUNTIFS('2018-2019'!$D:$D,$A2,'2018-2019'!$J:$J,N$1,'2018-2019'!$M:$M,"")</f>
        <v>0</v>
      </c>
      <c r="O2" s="30">
        <f>COUNTIFS('2018-2019'!$D:$D,$A2,'2018-2019'!$J:$J,O$1,'2018-2019'!$M:$M,"")</f>
        <v>0</v>
      </c>
      <c r="P2" s="30">
        <f>COUNTIFS('2018-2019'!$D:$D,$A2,'2018-2019'!$J:$J,P$1,'2018-2019'!$M:$M,"")</f>
        <v>0</v>
      </c>
      <c r="Q2" s="30">
        <f>COUNTIFS('2018-2019'!$D:$D,$A2,'2018-2019'!$J:$J,Q$1,'2018-2019'!$M:$M,"")</f>
        <v>0</v>
      </c>
      <c r="R2" s="30">
        <f>COUNTIFS('2018-2019'!$D:$D,$A2,'2018-2019'!$J:$J,R$1,'2018-2019'!$M:$M,"")</f>
        <v>0</v>
      </c>
      <c r="S2" s="20"/>
      <c r="T2" s="21">
        <f>COUNTIF(C2:S2,"&gt;0")</f>
        <v>0</v>
      </c>
      <c r="U2" s="40">
        <f t="shared" ref="U2:U41" si="0">SUM(C2:R2)</f>
        <v>0</v>
      </c>
    </row>
    <row r="3" spans="1:21" ht="20.100000000000001" customHeight="1" x14ac:dyDescent="0.3">
      <c r="A3" s="5" t="e">
        <f>#REF!</f>
        <v>#REF!</v>
      </c>
      <c r="B3" s="138"/>
      <c r="C3" s="30">
        <f>COUNTIFS('2018-2019'!$D:$D,$A3,'2018-2019'!$J:$J,C$1,'2018-2019'!$M:$M,"")</f>
        <v>0</v>
      </c>
      <c r="D3" s="30">
        <f>COUNTIFS('2018-2019'!$D:$D,$A3,'2018-2019'!$J:$J,D$1,'2018-2019'!$M:$M,"")</f>
        <v>0</v>
      </c>
      <c r="E3" s="30">
        <f>COUNTIFS('2018-2019'!$D:$D,$A3,'2018-2019'!$J:$J,E$1,'2018-2019'!$M:$M,"")</f>
        <v>0</v>
      </c>
      <c r="F3" s="30">
        <f>COUNTIFS('2018-2019'!$D:$D,$A3,'2018-2019'!$J:$J,F$1,'2018-2019'!$M:$M,"")</f>
        <v>0</v>
      </c>
      <c r="G3" s="30">
        <f>COUNTIFS('2018-2019'!$D:$D,$A3,'2018-2019'!$J:$J,G$1,'2018-2019'!$M:$M,"")</f>
        <v>0</v>
      </c>
      <c r="H3" s="30">
        <f>COUNTIFS('2018-2019'!$D:$D,$A3,'2018-2019'!$J:$J,H$1,'2018-2019'!$M:$M,"")</f>
        <v>0</v>
      </c>
      <c r="I3" s="30">
        <f>COUNTIFS('2018-2019'!$D:$D,$A3,'2018-2019'!$J:$J,I$1,'2018-2019'!$M:$M,"")</f>
        <v>0</v>
      </c>
      <c r="J3" s="30">
        <f>COUNTIFS('2018-2019'!$D:$D,$A3,'2018-2019'!$J:$J,J$1,'2018-2019'!$M:$M,"")</f>
        <v>0</v>
      </c>
      <c r="K3" s="30">
        <f>COUNTIFS('2018-2019'!$D:$D,$A3,'2018-2019'!$J:$J,K$1,'2018-2019'!$M:$M,"")</f>
        <v>0</v>
      </c>
      <c r="L3" s="30">
        <f>COUNTIFS('2018-2019'!$D:$D,$A3,'2018-2019'!$J:$J,L$1,'2018-2019'!$M:$M,"")</f>
        <v>0</v>
      </c>
      <c r="M3" s="30">
        <f>COUNTIFS('2018-2019'!$D:$D,$A3,'2018-2019'!$J:$J,M$1,'2018-2019'!$M:$M,"")</f>
        <v>0</v>
      </c>
      <c r="N3" s="30">
        <f>COUNTIFS('2018-2019'!$D:$D,$A3,'2018-2019'!$J:$J,N$1,'2018-2019'!$M:$M,"")</f>
        <v>0</v>
      </c>
      <c r="O3" s="30">
        <f>COUNTIFS('2018-2019'!$D:$D,$A3,'2018-2019'!$J:$J,O$1,'2018-2019'!$M:$M,"")</f>
        <v>0</v>
      </c>
      <c r="P3" s="30">
        <f>COUNTIFS('2018-2019'!$D:$D,$A3,'2018-2019'!$J:$J,P$1,'2018-2019'!$M:$M,"")</f>
        <v>0</v>
      </c>
      <c r="Q3" s="30">
        <f>COUNTIFS('2018-2019'!$D:$D,$A3,'2018-2019'!$J:$J,Q$1,'2018-2019'!$M:$M,"")</f>
        <v>0</v>
      </c>
      <c r="R3" s="30">
        <f>COUNTIFS('2018-2019'!$D:$D,$A3,'2018-2019'!$J:$J,R$1,'2018-2019'!$M:$M,"")</f>
        <v>0</v>
      </c>
      <c r="S3" s="6"/>
      <c r="T3" s="7">
        <f t="shared" ref="T3:T43" si="1">COUNTIF(C3:S3,"&gt;0")</f>
        <v>0</v>
      </c>
      <c r="U3" s="8">
        <f>SUM(C3:R3)</f>
        <v>0</v>
      </c>
    </row>
    <row r="4" spans="1:21" ht="20.100000000000001" customHeight="1" x14ac:dyDescent="0.3">
      <c r="A4" s="5" t="e">
        <f>#REF!</f>
        <v>#REF!</v>
      </c>
      <c r="B4" s="138"/>
      <c r="C4" s="30">
        <f>COUNTIFS('2018-2019'!$D:$D,$A4,'2018-2019'!$J:$J,C$1,'2018-2019'!$M:$M,"")</f>
        <v>0</v>
      </c>
      <c r="D4" s="30">
        <f>COUNTIFS('2018-2019'!$D:$D,$A4,'2018-2019'!$J:$J,D$1,'2018-2019'!$M:$M,"")</f>
        <v>0</v>
      </c>
      <c r="E4" s="30">
        <f>COUNTIFS('2018-2019'!$D:$D,$A4,'2018-2019'!$J:$J,E$1,'2018-2019'!$M:$M,"")</f>
        <v>0</v>
      </c>
      <c r="F4" s="30">
        <f>COUNTIFS('2018-2019'!$D:$D,$A4,'2018-2019'!$J:$J,F$1,'2018-2019'!$M:$M,"")</f>
        <v>0</v>
      </c>
      <c r="G4" s="30">
        <f>COUNTIFS('2018-2019'!$D:$D,$A4,'2018-2019'!$J:$J,G$1,'2018-2019'!$M:$M,"")</f>
        <v>0</v>
      </c>
      <c r="H4" s="30">
        <f>COUNTIFS('2018-2019'!$D:$D,$A4,'2018-2019'!$J:$J,H$1,'2018-2019'!$M:$M,"")</f>
        <v>0</v>
      </c>
      <c r="I4" s="30">
        <f>COUNTIFS('2018-2019'!$D:$D,$A4,'2018-2019'!$J:$J,I$1,'2018-2019'!$M:$M,"")</f>
        <v>0</v>
      </c>
      <c r="J4" s="30">
        <f>COUNTIFS('2018-2019'!$D:$D,$A4,'2018-2019'!$J:$J,J$1,'2018-2019'!$M:$M,"")</f>
        <v>0</v>
      </c>
      <c r="K4" s="30">
        <f>COUNTIFS('2018-2019'!$D:$D,$A4,'2018-2019'!$J:$J,K$1,'2018-2019'!$M:$M,"")</f>
        <v>0</v>
      </c>
      <c r="L4" s="30">
        <f>COUNTIFS('2018-2019'!$D:$D,$A4,'2018-2019'!$J:$J,L$1,'2018-2019'!$M:$M,"")</f>
        <v>0</v>
      </c>
      <c r="M4" s="30">
        <f>COUNTIFS('2018-2019'!$D:$D,$A4,'2018-2019'!$J:$J,M$1,'2018-2019'!$M:$M,"")</f>
        <v>0</v>
      </c>
      <c r="N4" s="30">
        <f>COUNTIFS('2018-2019'!$D:$D,$A4,'2018-2019'!$J:$J,N$1,'2018-2019'!$M:$M,"")</f>
        <v>0</v>
      </c>
      <c r="O4" s="30">
        <f>COUNTIFS('2018-2019'!$D:$D,$A4,'2018-2019'!$J:$J,O$1,'2018-2019'!$M:$M,"")</f>
        <v>0</v>
      </c>
      <c r="P4" s="30">
        <f>COUNTIFS('2018-2019'!$D:$D,$A4,'2018-2019'!$J:$J,P$1,'2018-2019'!$M:$M,"")</f>
        <v>0</v>
      </c>
      <c r="Q4" s="30">
        <f>COUNTIFS('2018-2019'!$D:$D,$A4,'2018-2019'!$J:$J,Q$1,'2018-2019'!$M:$M,"")</f>
        <v>0</v>
      </c>
      <c r="R4" s="30">
        <f>COUNTIFS('2018-2019'!$D:$D,$A4,'2018-2019'!$J:$J,R$1,'2018-2019'!$M:$M,"")</f>
        <v>0</v>
      </c>
      <c r="S4" s="6"/>
      <c r="T4" s="7">
        <f t="shared" si="1"/>
        <v>0</v>
      </c>
      <c r="U4" s="8">
        <f t="shared" si="0"/>
        <v>0</v>
      </c>
    </row>
    <row r="5" spans="1:21" ht="20.100000000000001" customHeight="1" x14ac:dyDescent="0.3">
      <c r="A5" s="5" t="e">
        <f>#REF!</f>
        <v>#REF!</v>
      </c>
      <c r="B5" s="138"/>
      <c r="C5" s="30">
        <f>COUNTIFS('2018-2019'!$D:$D,$A5,'2018-2019'!$J:$J,C$1,'2018-2019'!$M:$M,"")</f>
        <v>0</v>
      </c>
      <c r="D5" s="30">
        <f>COUNTIFS('2018-2019'!$D:$D,$A5,'2018-2019'!$J:$J,D$1,'2018-2019'!$M:$M,"")</f>
        <v>0</v>
      </c>
      <c r="E5" s="30">
        <f>COUNTIFS('2018-2019'!$D:$D,$A5,'2018-2019'!$J:$J,E$1,'2018-2019'!$M:$M,"")</f>
        <v>0</v>
      </c>
      <c r="F5" s="30">
        <f>COUNTIFS('2018-2019'!$D:$D,$A5,'2018-2019'!$J:$J,F$1,'2018-2019'!$M:$M,"")</f>
        <v>0</v>
      </c>
      <c r="G5" s="30">
        <f>COUNTIFS('2018-2019'!$D:$D,$A5,'2018-2019'!$J:$J,G$1,'2018-2019'!$M:$M,"")</f>
        <v>0</v>
      </c>
      <c r="H5" s="30">
        <f>COUNTIFS('2018-2019'!$D:$D,$A5,'2018-2019'!$J:$J,H$1,'2018-2019'!$M:$M,"")</f>
        <v>0</v>
      </c>
      <c r="I5" s="30">
        <f>COUNTIFS('2018-2019'!$D:$D,$A5,'2018-2019'!$J:$J,I$1,'2018-2019'!$M:$M,"")</f>
        <v>0</v>
      </c>
      <c r="J5" s="30">
        <f>COUNTIFS('2018-2019'!$D:$D,$A5,'2018-2019'!$J:$J,J$1,'2018-2019'!$M:$M,"")</f>
        <v>0</v>
      </c>
      <c r="K5" s="30">
        <f>COUNTIFS('2018-2019'!$D:$D,$A5,'2018-2019'!$J:$J,K$1,'2018-2019'!$M:$M,"")</f>
        <v>0</v>
      </c>
      <c r="L5" s="30">
        <f>COUNTIFS('2018-2019'!$D:$D,$A5,'2018-2019'!$J:$J,L$1,'2018-2019'!$M:$M,"")</f>
        <v>0</v>
      </c>
      <c r="M5" s="30">
        <f>COUNTIFS('2018-2019'!$D:$D,$A5,'2018-2019'!$J:$J,M$1,'2018-2019'!$M:$M,"")</f>
        <v>0</v>
      </c>
      <c r="N5" s="30">
        <f>COUNTIFS('2018-2019'!$D:$D,$A5,'2018-2019'!$J:$J,N$1,'2018-2019'!$M:$M,"")</f>
        <v>0</v>
      </c>
      <c r="O5" s="30">
        <f>COUNTIFS('2018-2019'!$D:$D,$A5,'2018-2019'!$J:$J,O$1,'2018-2019'!$M:$M,"")</f>
        <v>0</v>
      </c>
      <c r="P5" s="30">
        <f>COUNTIFS('2018-2019'!$D:$D,$A5,'2018-2019'!$J:$J,P$1,'2018-2019'!$M:$M,"")</f>
        <v>0</v>
      </c>
      <c r="Q5" s="30">
        <f>COUNTIFS('2018-2019'!$D:$D,$A5,'2018-2019'!$J:$J,Q$1,'2018-2019'!$M:$M,"")</f>
        <v>0</v>
      </c>
      <c r="R5" s="30">
        <f>COUNTIFS('2018-2019'!$D:$D,$A5,'2018-2019'!$J:$J,R$1,'2018-2019'!$M:$M,"")</f>
        <v>0</v>
      </c>
      <c r="S5" s="6"/>
      <c r="T5" s="7">
        <f t="shared" si="1"/>
        <v>0</v>
      </c>
      <c r="U5" s="8">
        <f>SUM(C5:R5)</f>
        <v>0</v>
      </c>
    </row>
    <row r="6" spans="1:21" ht="20.100000000000001" customHeight="1" x14ac:dyDescent="0.3">
      <c r="A6" s="5" t="s">
        <v>33</v>
      </c>
      <c r="B6" s="138"/>
      <c r="C6" s="30">
        <f>COUNTIFS('2018-2019'!$D:$D,$A6,'2018-2019'!$J:$J,C$1,'2018-2019'!$M:$M,"")</f>
        <v>0</v>
      </c>
      <c r="D6" s="30">
        <f>COUNTIFS('2018-2019'!$D:$D,$A6,'2018-2019'!$J:$J,D$1,'2018-2019'!$M:$M,"")</f>
        <v>0</v>
      </c>
      <c r="E6" s="30">
        <f>COUNTIFS('2018-2019'!$D:$D,$A6,'2018-2019'!$J:$J,E$1,'2018-2019'!$M:$M,"")</f>
        <v>0</v>
      </c>
      <c r="F6" s="30">
        <f>COUNTIFS('2018-2019'!$D:$D,$A6,'2018-2019'!$J:$J,F$1,'2018-2019'!$M:$M,"")</f>
        <v>0</v>
      </c>
      <c r="G6" s="30">
        <f>COUNTIFS('2018-2019'!$D:$D,$A6,'2018-2019'!$J:$J,G$1,'2018-2019'!$M:$M,"")</f>
        <v>0</v>
      </c>
      <c r="H6" s="30">
        <f>COUNTIFS('2018-2019'!$D:$D,$A6,'2018-2019'!$J:$J,H$1,'2018-2019'!$M:$M,"")</f>
        <v>0</v>
      </c>
      <c r="I6" s="30">
        <f>COUNTIFS('2018-2019'!$D:$D,$A6,'2018-2019'!$J:$J,I$1,'2018-2019'!$M:$M,"")</f>
        <v>0</v>
      </c>
      <c r="J6" s="30">
        <f>COUNTIFS('2018-2019'!$D:$D,$A6,'2018-2019'!$J:$J,J$1,'2018-2019'!$M:$M,"")</f>
        <v>0</v>
      </c>
      <c r="K6" s="30">
        <f>COUNTIFS('2018-2019'!$D:$D,$A6,'2018-2019'!$J:$J,K$1,'2018-2019'!$M:$M,"")</f>
        <v>0</v>
      </c>
      <c r="L6" s="30">
        <f>COUNTIFS('2018-2019'!$D:$D,$A6,'2018-2019'!$J:$J,L$1,'2018-2019'!$M:$M,"")</f>
        <v>0</v>
      </c>
      <c r="M6" s="30">
        <f>COUNTIFS('2018-2019'!$D:$D,$A6,'2018-2019'!$J:$J,M$1,'2018-2019'!$M:$M,"")</f>
        <v>0</v>
      </c>
      <c r="N6" s="30">
        <f>COUNTIFS('2018-2019'!$D:$D,$A6,'2018-2019'!$J:$J,N$1,'2018-2019'!$M:$M,"")</f>
        <v>0</v>
      </c>
      <c r="O6" s="30">
        <f>COUNTIFS('2018-2019'!$D:$D,$A6,'2018-2019'!$J:$J,O$1,'2018-2019'!$M:$M,"")</f>
        <v>0</v>
      </c>
      <c r="P6" s="30">
        <f>COUNTIFS('2018-2019'!$D:$D,$A6,'2018-2019'!$J:$J,P$1,'2018-2019'!$M:$M,"")</f>
        <v>0</v>
      </c>
      <c r="Q6" s="30">
        <f>COUNTIFS('2018-2019'!$D:$D,$A6,'2018-2019'!$J:$J,Q$1,'2018-2019'!$M:$M,"")</f>
        <v>0</v>
      </c>
      <c r="R6" s="30">
        <f>COUNTIFS('2018-2019'!$D:$D,$A6,'2018-2019'!$J:$J,R$1,'2018-2019'!$M:$M,"")</f>
        <v>0</v>
      </c>
      <c r="S6" s="9"/>
      <c r="T6" s="35">
        <f t="shared" si="1"/>
        <v>0</v>
      </c>
      <c r="U6" s="10">
        <f>SUM(C6:R6)</f>
        <v>0</v>
      </c>
    </row>
    <row r="7" spans="1:21" ht="20.100000000000001" customHeight="1" thickBot="1" x14ac:dyDescent="0.35">
      <c r="A7" s="31" t="e">
        <f>#REF!</f>
        <v>#REF!</v>
      </c>
      <c r="B7" s="147"/>
      <c r="C7" s="30">
        <f>COUNTIFS('2018-2019'!$D:$D,$A7,'2018-2019'!$J:$J,C$1,'2018-2019'!$M:$M,"")</f>
        <v>0</v>
      </c>
      <c r="D7" s="30">
        <f>COUNTIFS('2018-2019'!$D:$D,$A7,'2018-2019'!$J:$J,D$1,'2018-2019'!$M:$M,"")</f>
        <v>0</v>
      </c>
      <c r="E7" s="30">
        <f>COUNTIFS('2018-2019'!$D:$D,$A7,'2018-2019'!$J:$J,E$1,'2018-2019'!$M:$M,"")</f>
        <v>0</v>
      </c>
      <c r="F7" s="30">
        <f>COUNTIFS('2018-2019'!$D:$D,$A7,'2018-2019'!$J:$J,F$1,'2018-2019'!$M:$M,"")</f>
        <v>0</v>
      </c>
      <c r="G7" s="30">
        <f>COUNTIFS('2018-2019'!$D:$D,$A7,'2018-2019'!$J:$J,G$1,'2018-2019'!$M:$M,"")</f>
        <v>0</v>
      </c>
      <c r="H7" s="30">
        <f>COUNTIFS('2018-2019'!$D:$D,$A7,'2018-2019'!$J:$J,H$1,'2018-2019'!$M:$M,"")</f>
        <v>0</v>
      </c>
      <c r="I7" s="30">
        <f>COUNTIFS('2018-2019'!$D:$D,$A7,'2018-2019'!$J:$J,I$1,'2018-2019'!$M:$M,"")</f>
        <v>0</v>
      </c>
      <c r="J7" s="30">
        <f>COUNTIFS('2018-2019'!$D:$D,$A7,'2018-2019'!$J:$J,J$1,'2018-2019'!$M:$M,"")</f>
        <v>0</v>
      </c>
      <c r="K7" s="30">
        <f>COUNTIFS('2018-2019'!$D:$D,$A7,'2018-2019'!$J:$J,K$1,'2018-2019'!$M:$M,"")</f>
        <v>0</v>
      </c>
      <c r="L7" s="30">
        <f>COUNTIFS('2018-2019'!$D:$D,$A7,'2018-2019'!$J:$J,L$1,'2018-2019'!$M:$M,"")</f>
        <v>0</v>
      </c>
      <c r="M7" s="30">
        <f>COUNTIFS('2018-2019'!$D:$D,$A7,'2018-2019'!$J:$J,M$1,'2018-2019'!$M:$M,"")</f>
        <v>0</v>
      </c>
      <c r="N7" s="30">
        <f>COUNTIFS('2018-2019'!$D:$D,$A7,'2018-2019'!$J:$J,N$1,'2018-2019'!$M:$M,"")</f>
        <v>0</v>
      </c>
      <c r="O7" s="30">
        <f>COUNTIFS('2018-2019'!$D:$D,$A7,'2018-2019'!$J:$J,O$1,'2018-2019'!$M:$M,"")</f>
        <v>0</v>
      </c>
      <c r="P7" s="30">
        <f>COUNTIFS('2018-2019'!$D:$D,$A7,'2018-2019'!$J:$J,P$1,'2018-2019'!$M:$M,"")</f>
        <v>0</v>
      </c>
      <c r="Q7" s="30">
        <f>COUNTIFS('2018-2019'!$D:$D,$A7,'2018-2019'!$J:$J,Q$1,'2018-2019'!$M:$M,"")</f>
        <v>0</v>
      </c>
      <c r="R7" s="30">
        <f>COUNTIFS('2018-2019'!$D:$D,$A7,'2018-2019'!$J:$J,R$1,'2018-2019'!$M:$M,"")</f>
        <v>0</v>
      </c>
      <c r="S7" s="38"/>
      <c r="T7" s="27">
        <f t="shared" si="1"/>
        <v>0</v>
      </c>
      <c r="U7" s="19">
        <f t="shared" si="0"/>
        <v>0</v>
      </c>
    </row>
    <row r="8" spans="1:21" ht="20.100000000000001" customHeight="1" thickTop="1" x14ac:dyDescent="0.3">
      <c r="A8" s="5" t="e">
        <f>#REF!</f>
        <v>#REF!</v>
      </c>
      <c r="B8" s="146" t="s">
        <v>80</v>
      </c>
      <c r="C8" s="30">
        <f>COUNTIFS('2018-2019'!$D:$D,$A8,'2018-2019'!$J:$J,C$1,'2018-2019'!$M:$M,"")</f>
        <v>0</v>
      </c>
      <c r="D8" s="30">
        <f>COUNTIFS('2018-2019'!$D:$D,$A8,'2018-2019'!$J:$J,D$1,'2018-2019'!$M:$M,"")</f>
        <v>0</v>
      </c>
      <c r="E8" s="30">
        <f>COUNTIFS('2018-2019'!$D:$D,$A8,'2018-2019'!$J:$J,E$1,'2018-2019'!$M:$M,"")</f>
        <v>0</v>
      </c>
      <c r="F8" s="30">
        <f>COUNTIFS('2018-2019'!$D:$D,$A8,'2018-2019'!$J:$J,F$1,'2018-2019'!$M:$M,"")</f>
        <v>0</v>
      </c>
      <c r="G8" s="30">
        <f>COUNTIFS('2018-2019'!$D:$D,$A8,'2018-2019'!$J:$J,G$1,'2018-2019'!$M:$M,"")</f>
        <v>0</v>
      </c>
      <c r="H8" s="30">
        <f>COUNTIFS('2018-2019'!$D:$D,$A8,'2018-2019'!$J:$J,H$1,'2018-2019'!$M:$M,"")</f>
        <v>0</v>
      </c>
      <c r="I8" s="30">
        <f>COUNTIFS('2018-2019'!$D:$D,$A8,'2018-2019'!$J:$J,I$1,'2018-2019'!$M:$M,"")</f>
        <v>0</v>
      </c>
      <c r="J8" s="30">
        <f>COUNTIFS('2018-2019'!$D:$D,$A8,'2018-2019'!$J:$J,J$1,'2018-2019'!$M:$M,"")</f>
        <v>0</v>
      </c>
      <c r="K8" s="30">
        <f>COUNTIFS('2018-2019'!$D:$D,$A8,'2018-2019'!$J:$J,K$1,'2018-2019'!$M:$M,"")</f>
        <v>0</v>
      </c>
      <c r="L8" s="30">
        <f>COUNTIFS('2018-2019'!$D:$D,$A8,'2018-2019'!$J:$J,L$1,'2018-2019'!$M:$M,"")</f>
        <v>0</v>
      </c>
      <c r="M8" s="30">
        <f>COUNTIFS('2018-2019'!$D:$D,$A8,'2018-2019'!$J:$J,M$1,'2018-2019'!$M:$M,"")</f>
        <v>0</v>
      </c>
      <c r="N8" s="30">
        <f>COUNTIFS('2018-2019'!$D:$D,$A8,'2018-2019'!$J:$J,N$1,'2018-2019'!$M:$M,"")</f>
        <v>0</v>
      </c>
      <c r="O8" s="30">
        <f>COUNTIFS('2018-2019'!$D:$D,$A8,'2018-2019'!$J:$J,O$1,'2018-2019'!$M:$M,"")</f>
        <v>0</v>
      </c>
      <c r="P8" s="30">
        <f>COUNTIFS('2018-2019'!$D:$D,$A8,'2018-2019'!$J:$J,P$1,'2018-2019'!$M:$M,"")</f>
        <v>0</v>
      </c>
      <c r="Q8" s="30">
        <f>COUNTIFS('2018-2019'!$D:$D,$A8,'2018-2019'!$J:$J,Q$1,'2018-2019'!$M:$M,"")</f>
        <v>0</v>
      </c>
      <c r="R8" s="30">
        <f>COUNTIFS('2018-2019'!$D:$D,$A8,'2018-2019'!$J:$J,R$1,'2018-2019'!$M:$M,"")</f>
        <v>0</v>
      </c>
      <c r="S8" s="20"/>
      <c r="T8" s="7">
        <f t="shared" si="1"/>
        <v>0</v>
      </c>
      <c r="U8" s="22">
        <f t="shared" si="0"/>
        <v>0</v>
      </c>
    </row>
    <row r="9" spans="1:21" ht="20.100000000000001" customHeight="1" x14ac:dyDescent="0.3">
      <c r="A9" s="5" t="e">
        <f>#REF!</f>
        <v>#REF!</v>
      </c>
      <c r="B9" s="138"/>
      <c r="C9" s="30">
        <f>COUNTIFS('2018-2019'!$D:$D,$A9,'2018-2019'!$J:$J,C$1,'2018-2019'!$M:$M,"")</f>
        <v>0</v>
      </c>
      <c r="D9" s="30">
        <f>COUNTIFS('2018-2019'!$D:$D,$A9,'2018-2019'!$J:$J,D$1,'2018-2019'!$M:$M,"")</f>
        <v>0</v>
      </c>
      <c r="E9" s="30">
        <f>COUNTIFS('2018-2019'!$D:$D,$A9,'2018-2019'!$J:$J,E$1,'2018-2019'!$M:$M,"")</f>
        <v>0</v>
      </c>
      <c r="F9" s="30">
        <f>COUNTIFS('2018-2019'!$D:$D,$A9,'2018-2019'!$J:$J,F$1,'2018-2019'!$M:$M,"")</f>
        <v>0</v>
      </c>
      <c r="G9" s="30">
        <f>COUNTIFS('2018-2019'!$D:$D,$A9,'2018-2019'!$J:$J,G$1,'2018-2019'!$M:$M,"")</f>
        <v>0</v>
      </c>
      <c r="H9" s="30">
        <f>COUNTIFS('2018-2019'!$D:$D,$A9,'2018-2019'!$J:$J,H$1,'2018-2019'!$M:$M,"")</f>
        <v>0</v>
      </c>
      <c r="I9" s="30">
        <f>COUNTIFS('2018-2019'!$D:$D,$A9,'2018-2019'!$J:$J,I$1,'2018-2019'!$M:$M,"")</f>
        <v>0</v>
      </c>
      <c r="J9" s="30">
        <f>COUNTIFS('2018-2019'!$D:$D,$A9,'2018-2019'!$J:$J,J$1,'2018-2019'!$M:$M,"")</f>
        <v>0</v>
      </c>
      <c r="K9" s="30">
        <f>COUNTIFS('2018-2019'!$D:$D,$A9,'2018-2019'!$J:$J,K$1,'2018-2019'!$M:$M,"")</f>
        <v>0</v>
      </c>
      <c r="L9" s="30">
        <f>COUNTIFS('2018-2019'!$D:$D,$A9,'2018-2019'!$J:$J,L$1,'2018-2019'!$M:$M,"")</f>
        <v>0</v>
      </c>
      <c r="M9" s="30">
        <f>COUNTIFS('2018-2019'!$D:$D,$A9,'2018-2019'!$J:$J,M$1,'2018-2019'!$M:$M,"")</f>
        <v>0</v>
      </c>
      <c r="N9" s="30">
        <f>COUNTIFS('2018-2019'!$D:$D,$A9,'2018-2019'!$J:$J,N$1,'2018-2019'!$M:$M,"")</f>
        <v>0</v>
      </c>
      <c r="O9" s="30">
        <f>COUNTIFS('2018-2019'!$D:$D,$A9,'2018-2019'!$J:$J,O$1,'2018-2019'!$M:$M,"")</f>
        <v>0</v>
      </c>
      <c r="P9" s="30">
        <f>COUNTIFS('2018-2019'!$D:$D,$A9,'2018-2019'!$J:$J,P$1,'2018-2019'!$M:$M,"")</f>
        <v>0</v>
      </c>
      <c r="Q9" s="30">
        <f>COUNTIFS('2018-2019'!$D:$D,$A9,'2018-2019'!$J:$J,Q$1,'2018-2019'!$M:$M,"")</f>
        <v>0</v>
      </c>
      <c r="R9" s="30">
        <f>COUNTIFS('2018-2019'!$D:$D,$A9,'2018-2019'!$J:$J,R$1,'2018-2019'!$M:$M,"")</f>
        <v>0</v>
      </c>
      <c r="S9" s="6"/>
      <c r="T9" s="7">
        <f t="shared" si="1"/>
        <v>0</v>
      </c>
      <c r="U9" s="23">
        <f t="shared" si="0"/>
        <v>0</v>
      </c>
    </row>
    <row r="10" spans="1:21" ht="20.100000000000001" customHeight="1" x14ac:dyDescent="0.3">
      <c r="A10" s="5" t="e">
        <f>#REF!</f>
        <v>#REF!</v>
      </c>
      <c r="B10" s="138"/>
      <c r="C10" s="30">
        <f>COUNTIFS('2018-2019'!$D:$D,$A10,'2018-2019'!$J:$J,C$1,'2018-2019'!$M:$M,"")</f>
        <v>0</v>
      </c>
      <c r="D10" s="30">
        <f>COUNTIFS('2018-2019'!$D:$D,$A10,'2018-2019'!$J:$J,D$1,'2018-2019'!$M:$M,"")</f>
        <v>0</v>
      </c>
      <c r="E10" s="30">
        <f>COUNTIFS('2018-2019'!$D:$D,$A10,'2018-2019'!$J:$J,E$1,'2018-2019'!$M:$M,"")</f>
        <v>0</v>
      </c>
      <c r="F10" s="30">
        <f>COUNTIFS('2018-2019'!$D:$D,$A10,'2018-2019'!$J:$J,F$1,'2018-2019'!$M:$M,"")</f>
        <v>0</v>
      </c>
      <c r="G10" s="30">
        <f>COUNTIFS('2018-2019'!$D:$D,$A10,'2018-2019'!$J:$J,G$1,'2018-2019'!$M:$M,"")</f>
        <v>0</v>
      </c>
      <c r="H10" s="30">
        <f>COUNTIFS('2018-2019'!$D:$D,$A10,'2018-2019'!$J:$J,H$1,'2018-2019'!$M:$M,"")</f>
        <v>0</v>
      </c>
      <c r="I10" s="30">
        <f>COUNTIFS('2018-2019'!$D:$D,$A10,'2018-2019'!$J:$J,I$1,'2018-2019'!$M:$M,"")</f>
        <v>0</v>
      </c>
      <c r="J10" s="30">
        <f>COUNTIFS('2018-2019'!$D:$D,$A10,'2018-2019'!$J:$J,J$1,'2018-2019'!$M:$M,"")</f>
        <v>0</v>
      </c>
      <c r="K10" s="30">
        <f>COUNTIFS('2018-2019'!$D:$D,$A10,'2018-2019'!$J:$J,K$1,'2018-2019'!$M:$M,"")</f>
        <v>0</v>
      </c>
      <c r="L10" s="30">
        <f>COUNTIFS('2018-2019'!$D:$D,$A10,'2018-2019'!$J:$J,L$1,'2018-2019'!$M:$M,"")</f>
        <v>0</v>
      </c>
      <c r="M10" s="30">
        <f>COUNTIFS('2018-2019'!$D:$D,$A10,'2018-2019'!$J:$J,M$1,'2018-2019'!$M:$M,"")</f>
        <v>0</v>
      </c>
      <c r="N10" s="30">
        <f>COUNTIFS('2018-2019'!$D:$D,$A10,'2018-2019'!$J:$J,N$1,'2018-2019'!$M:$M,"")</f>
        <v>0</v>
      </c>
      <c r="O10" s="30">
        <f>COUNTIFS('2018-2019'!$D:$D,$A10,'2018-2019'!$J:$J,O$1,'2018-2019'!$M:$M,"")</f>
        <v>0</v>
      </c>
      <c r="P10" s="30">
        <f>COUNTIFS('2018-2019'!$D:$D,$A10,'2018-2019'!$J:$J,P$1,'2018-2019'!$M:$M,"")</f>
        <v>0</v>
      </c>
      <c r="Q10" s="30">
        <f>COUNTIFS('2018-2019'!$D:$D,$A10,'2018-2019'!$J:$J,Q$1,'2018-2019'!$M:$M,"")</f>
        <v>0</v>
      </c>
      <c r="R10" s="30">
        <f>COUNTIFS('2018-2019'!$D:$D,$A10,'2018-2019'!$J:$J,R$1,'2018-2019'!$M:$M,"")</f>
        <v>0</v>
      </c>
      <c r="S10" s="6"/>
      <c r="T10" s="7">
        <f t="shared" si="1"/>
        <v>0</v>
      </c>
      <c r="U10" s="23">
        <f t="shared" si="0"/>
        <v>0</v>
      </c>
    </row>
    <row r="11" spans="1:21" ht="20.100000000000001" customHeight="1" x14ac:dyDescent="0.3">
      <c r="A11" s="5" t="e">
        <f>#REF!</f>
        <v>#REF!</v>
      </c>
      <c r="B11" s="138"/>
      <c r="C11" s="30">
        <f>COUNTIFS('2018-2019'!$D:$D,$A11,'2018-2019'!$J:$J,C$1,'2018-2019'!$M:$M,"")</f>
        <v>0</v>
      </c>
      <c r="D11" s="30">
        <f>COUNTIFS('2018-2019'!$D:$D,$A11,'2018-2019'!$J:$J,D$1,'2018-2019'!$M:$M,"")</f>
        <v>0</v>
      </c>
      <c r="E11" s="30">
        <f>COUNTIFS('2018-2019'!$D:$D,$A11,'2018-2019'!$J:$J,E$1,'2018-2019'!$M:$M,"")</f>
        <v>0</v>
      </c>
      <c r="F11" s="30">
        <f>COUNTIFS('2018-2019'!$D:$D,$A11,'2018-2019'!$J:$J,F$1,'2018-2019'!$M:$M,"")</f>
        <v>0</v>
      </c>
      <c r="G11" s="30">
        <f>COUNTIFS('2018-2019'!$D:$D,$A11,'2018-2019'!$J:$J,G$1,'2018-2019'!$M:$M,"")</f>
        <v>0</v>
      </c>
      <c r="H11" s="30">
        <f>COUNTIFS('2018-2019'!$D:$D,$A11,'2018-2019'!$J:$J,H$1,'2018-2019'!$M:$M,"")</f>
        <v>0</v>
      </c>
      <c r="I11" s="30">
        <f>COUNTIFS('2018-2019'!$D:$D,$A11,'2018-2019'!$J:$J,I$1,'2018-2019'!$M:$M,"")</f>
        <v>0</v>
      </c>
      <c r="J11" s="30">
        <f>COUNTIFS('2018-2019'!$D:$D,$A11,'2018-2019'!$J:$J,J$1,'2018-2019'!$M:$M,"")</f>
        <v>0</v>
      </c>
      <c r="K11" s="30">
        <f>COUNTIFS('2018-2019'!$D:$D,$A11,'2018-2019'!$J:$J,K$1,'2018-2019'!$M:$M,"")</f>
        <v>0</v>
      </c>
      <c r="L11" s="30">
        <f>COUNTIFS('2018-2019'!$D:$D,$A11,'2018-2019'!$J:$J,L$1,'2018-2019'!$M:$M,"")</f>
        <v>0</v>
      </c>
      <c r="M11" s="30">
        <f>COUNTIFS('2018-2019'!$D:$D,$A11,'2018-2019'!$J:$J,M$1,'2018-2019'!$M:$M,"")</f>
        <v>0</v>
      </c>
      <c r="N11" s="30">
        <f>COUNTIFS('2018-2019'!$D:$D,$A11,'2018-2019'!$J:$J,N$1,'2018-2019'!$M:$M,"")</f>
        <v>0</v>
      </c>
      <c r="O11" s="30">
        <f>COUNTIFS('2018-2019'!$D:$D,$A11,'2018-2019'!$J:$J,O$1,'2018-2019'!$M:$M,"")</f>
        <v>0</v>
      </c>
      <c r="P11" s="30">
        <f>COUNTIFS('2018-2019'!$D:$D,$A11,'2018-2019'!$J:$J,P$1,'2018-2019'!$M:$M,"")</f>
        <v>0</v>
      </c>
      <c r="Q11" s="30">
        <f>COUNTIFS('2018-2019'!$D:$D,$A11,'2018-2019'!$J:$J,Q$1,'2018-2019'!$M:$M,"")</f>
        <v>0</v>
      </c>
      <c r="R11" s="30">
        <f>COUNTIFS('2018-2019'!$D:$D,$A11,'2018-2019'!$J:$J,R$1,'2018-2019'!$M:$M,"")</f>
        <v>0</v>
      </c>
      <c r="S11" s="6"/>
      <c r="T11" s="7">
        <f t="shared" si="1"/>
        <v>0</v>
      </c>
      <c r="U11" s="23">
        <f t="shared" si="0"/>
        <v>0</v>
      </c>
    </row>
    <row r="12" spans="1:21" ht="20.100000000000001" customHeight="1" x14ac:dyDescent="0.3">
      <c r="A12" s="5" t="e">
        <f>#REF!</f>
        <v>#REF!</v>
      </c>
      <c r="B12" s="138"/>
      <c r="C12" s="30">
        <f>COUNTIFS('2018-2019'!$D:$D,$A12,'2018-2019'!$J:$J,C$1,'2018-2019'!$M:$M,"")</f>
        <v>0</v>
      </c>
      <c r="D12" s="30">
        <f>COUNTIFS('2018-2019'!$D:$D,$A12,'2018-2019'!$J:$J,D$1,'2018-2019'!$M:$M,"")</f>
        <v>0</v>
      </c>
      <c r="E12" s="30">
        <f>COUNTIFS('2018-2019'!$D:$D,$A12,'2018-2019'!$J:$J,E$1,'2018-2019'!$M:$M,"")</f>
        <v>0</v>
      </c>
      <c r="F12" s="30">
        <f>COUNTIFS('2018-2019'!$D:$D,$A12,'2018-2019'!$J:$J,F$1,'2018-2019'!$M:$M,"")</f>
        <v>0</v>
      </c>
      <c r="G12" s="30">
        <f>COUNTIFS('2018-2019'!$D:$D,$A12,'2018-2019'!$J:$J,G$1,'2018-2019'!$M:$M,"")</f>
        <v>0</v>
      </c>
      <c r="H12" s="30">
        <f>COUNTIFS('2018-2019'!$D:$D,$A12,'2018-2019'!$J:$J,H$1,'2018-2019'!$M:$M,"")</f>
        <v>0</v>
      </c>
      <c r="I12" s="30">
        <f>COUNTIFS('2018-2019'!$D:$D,$A12,'2018-2019'!$J:$J,I$1,'2018-2019'!$M:$M,"")</f>
        <v>0</v>
      </c>
      <c r="J12" s="30">
        <f>COUNTIFS('2018-2019'!$D:$D,$A12,'2018-2019'!$J:$J,J$1,'2018-2019'!$M:$M,"")</f>
        <v>0</v>
      </c>
      <c r="K12" s="30">
        <f>COUNTIFS('2018-2019'!$D:$D,$A12,'2018-2019'!$J:$J,K$1,'2018-2019'!$M:$M,"")</f>
        <v>0</v>
      </c>
      <c r="L12" s="30">
        <f>COUNTIFS('2018-2019'!$D:$D,$A12,'2018-2019'!$J:$J,L$1,'2018-2019'!$M:$M,"")</f>
        <v>0</v>
      </c>
      <c r="M12" s="30">
        <f>COUNTIFS('2018-2019'!$D:$D,$A12,'2018-2019'!$J:$J,M$1,'2018-2019'!$M:$M,"")</f>
        <v>0</v>
      </c>
      <c r="N12" s="30">
        <f>COUNTIFS('2018-2019'!$D:$D,$A12,'2018-2019'!$J:$J,N$1,'2018-2019'!$M:$M,"")</f>
        <v>0</v>
      </c>
      <c r="O12" s="30">
        <f>COUNTIFS('2018-2019'!$D:$D,$A12,'2018-2019'!$J:$J,O$1,'2018-2019'!$M:$M,"")</f>
        <v>0</v>
      </c>
      <c r="P12" s="30">
        <f>COUNTIFS('2018-2019'!$D:$D,$A12,'2018-2019'!$J:$J,P$1,'2018-2019'!$M:$M,"")</f>
        <v>0</v>
      </c>
      <c r="Q12" s="30">
        <f>COUNTIFS('2018-2019'!$D:$D,$A12,'2018-2019'!$J:$J,Q$1,'2018-2019'!$M:$M,"")</f>
        <v>0</v>
      </c>
      <c r="R12" s="30">
        <f>COUNTIFS('2018-2019'!$D:$D,$A12,'2018-2019'!$J:$J,R$1,'2018-2019'!$M:$M,"")</f>
        <v>0</v>
      </c>
      <c r="S12" s="6"/>
      <c r="T12" s="7">
        <f t="shared" si="1"/>
        <v>0</v>
      </c>
      <c r="U12" s="23">
        <f t="shared" si="0"/>
        <v>0</v>
      </c>
    </row>
    <row r="13" spans="1:21" ht="20.100000000000001" customHeight="1" x14ac:dyDescent="0.3">
      <c r="A13" s="5" t="e">
        <f>#REF!</f>
        <v>#REF!</v>
      </c>
      <c r="B13" s="138"/>
      <c r="C13" s="30">
        <f>COUNTIFS('2018-2019'!$D:$D,$A13,'2018-2019'!$J:$J,C$1,'2018-2019'!$M:$M,"")</f>
        <v>0</v>
      </c>
      <c r="D13" s="30">
        <f>COUNTIFS('2018-2019'!$D:$D,$A13,'2018-2019'!$J:$J,D$1,'2018-2019'!$M:$M,"")</f>
        <v>0</v>
      </c>
      <c r="E13" s="30">
        <f>COUNTIFS('2018-2019'!$D:$D,$A13,'2018-2019'!$J:$J,E$1,'2018-2019'!$M:$M,"")</f>
        <v>0</v>
      </c>
      <c r="F13" s="30">
        <f>COUNTIFS('2018-2019'!$D:$D,$A13,'2018-2019'!$J:$J,F$1,'2018-2019'!$M:$M,"")</f>
        <v>0</v>
      </c>
      <c r="G13" s="30">
        <f>COUNTIFS('2018-2019'!$D:$D,$A13,'2018-2019'!$J:$J,G$1,'2018-2019'!$M:$M,"")</f>
        <v>0</v>
      </c>
      <c r="H13" s="30">
        <f>COUNTIFS('2018-2019'!$D:$D,$A13,'2018-2019'!$J:$J,H$1,'2018-2019'!$M:$M,"")</f>
        <v>0</v>
      </c>
      <c r="I13" s="30">
        <f>COUNTIFS('2018-2019'!$D:$D,$A13,'2018-2019'!$J:$J,I$1,'2018-2019'!$M:$M,"")</f>
        <v>0</v>
      </c>
      <c r="J13" s="30">
        <f>COUNTIFS('2018-2019'!$D:$D,$A13,'2018-2019'!$J:$J,J$1,'2018-2019'!$M:$M,"")</f>
        <v>0</v>
      </c>
      <c r="K13" s="30">
        <f>COUNTIFS('2018-2019'!$D:$D,$A13,'2018-2019'!$J:$J,K$1,'2018-2019'!$M:$M,"")</f>
        <v>0</v>
      </c>
      <c r="L13" s="30">
        <f>COUNTIFS('2018-2019'!$D:$D,$A13,'2018-2019'!$J:$J,L$1,'2018-2019'!$M:$M,"")</f>
        <v>0</v>
      </c>
      <c r="M13" s="30">
        <f>COUNTIFS('2018-2019'!$D:$D,$A13,'2018-2019'!$J:$J,M$1,'2018-2019'!$M:$M,"")</f>
        <v>0</v>
      </c>
      <c r="N13" s="30">
        <f>COUNTIFS('2018-2019'!$D:$D,$A13,'2018-2019'!$J:$J,N$1,'2018-2019'!$M:$M,"")</f>
        <v>0</v>
      </c>
      <c r="O13" s="30">
        <f>COUNTIFS('2018-2019'!$D:$D,$A13,'2018-2019'!$J:$J,O$1,'2018-2019'!$M:$M,"")</f>
        <v>0</v>
      </c>
      <c r="P13" s="30">
        <f>COUNTIFS('2018-2019'!$D:$D,$A13,'2018-2019'!$J:$J,P$1,'2018-2019'!$M:$M,"")</f>
        <v>0</v>
      </c>
      <c r="Q13" s="30">
        <f>COUNTIFS('2018-2019'!$D:$D,$A13,'2018-2019'!$J:$J,Q$1,'2018-2019'!$M:$M,"")</f>
        <v>0</v>
      </c>
      <c r="R13" s="30">
        <f>COUNTIFS('2018-2019'!$D:$D,$A13,'2018-2019'!$J:$J,R$1,'2018-2019'!$M:$M,"")</f>
        <v>0</v>
      </c>
      <c r="S13" s="6"/>
      <c r="T13" s="7">
        <f t="shared" si="1"/>
        <v>0</v>
      </c>
      <c r="U13" s="23">
        <f t="shared" si="0"/>
        <v>0</v>
      </c>
    </row>
    <row r="14" spans="1:21" ht="20.100000000000001" customHeight="1" x14ac:dyDescent="0.3">
      <c r="A14" s="5" t="e">
        <f>#REF!</f>
        <v>#REF!</v>
      </c>
      <c r="B14" s="138"/>
      <c r="C14" s="30">
        <f>COUNTIFS('2018-2019'!$D:$D,$A14,'2018-2019'!$J:$J,C$1,'2018-2019'!$M:$M,"")</f>
        <v>0</v>
      </c>
      <c r="D14" s="30">
        <f>COUNTIFS('2018-2019'!$D:$D,$A14,'2018-2019'!$J:$J,D$1,'2018-2019'!$M:$M,"")</f>
        <v>0</v>
      </c>
      <c r="E14" s="30">
        <f>COUNTIFS('2018-2019'!$D:$D,$A14,'2018-2019'!$J:$J,E$1,'2018-2019'!$M:$M,"")</f>
        <v>0</v>
      </c>
      <c r="F14" s="30">
        <f>COUNTIFS('2018-2019'!$D:$D,$A14,'2018-2019'!$J:$J,F$1,'2018-2019'!$M:$M,"")</f>
        <v>0</v>
      </c>
      <c r="G14" s="30">
        <f>COUNTIFS('2018-2019'!$D:$D,$A14,'2018-2019'!$J:$J,G$1,'2018-2019'!$M:$M,"")</f>
        <v>0</v>
      </c>
      <c r="H14" s="30">
        <f>COUNTIFS('2018-2019'!$D:$D,$A14,'2018-2019'!$J:$J,H$1,'2018-2019'!$M:$M,"")</f>
        <v>0</v>
      </c>
      <c r="I14" s="30">
        <f>COUNTIFS('2018-2019'!$D:$D,$A14,'2018-2019'!$J:$J,I$1,'2018-2019'!$M:$M,"")</f>
        <v>0</v>
      </c>
      <c r="J14" s="30">
        <f>COUNTIFS('2018-2019'!$D:$D,$A14,'2018-2019'!$J:$J,J$1,'2018-2019'!$M:$M,"")</f>
        <v>0</v>
      </c>
      <c r="K14" s="30">
        <f>COUNTIFS('2018-2019'!$D:$D,$A14,'2018-2019'!$J:$J,K$1,'2018-2019'!$M:$M,"")</f>
        <v>0</v>
      </c>
      <c r="L14" s="30">
        <f>COUNTIFS('2018-2019'!$D:$D,$A14,'2018-2019'!$J:$J,L$1,'2018-2019'!$M:$M,"")</f>
        <v>0</v>
      </c>
      <c r="M14" s="30">
        <f>COUNTIFS('2018-2019'!$D:$D,$A14,'2018-2019'!$J:$J,M$1,'2018-2019'!$M:$M,"")</f>
        <v>0</v>
      </c>
      <c r="N14" s="30">
        <f>COUNTIFS('2018-2019'!$D:$D,$A14,'2018-2019'!$J:$J,N$1,'2018-2019'!$M:$M,"")</f>
        <v>0</v>
      </c>
      <c r="O14" s="30">
        <f>COUNTIFS('2018-2019'!$D:$D,$A14,'2018-2019'!$J:$J,O$1,'2018-2019'!$M:$M,"")</f>
        <v>0</v>
      </c>
      <c r="P14" s="30">
        <f>COUNTIFS('2018-2019'!$D:$D,$A14,'2018-2019'!$J:$J,P$1,'2018-2019'!$M:$M,"")</f>
        <v>0</v>
      </c>
      <c r="Q14" s="30">
        <f>COUNTIFS('2018-2019'!$D:$D,$A14,'2018-2019'!$J:$J,Q$1,'2018-2019'!$M:$M,"")</f>
        <v>0</v>
      </c>
      <c r="R14" s="30">
        <f>COUNTIFS('2018-2019'!$D:$D,$A14,'2018-2019'!$J:$J,R$1,'2018-2019'!$M:$M,"")</f>
        <v>0</v>
      </c>
      <c r="S14" s="6"/>
      <c r="T14" s="7">
        <f t="shared" si="1"/>
        <v>0</v>
      </c>
      <c r="U14" s="23">
        <f>SUM(C14:R14)</f>
        <v>0</v>
      </c>
    </row>
    <row r="15" spans="1:21" ht="20.100000000000001" customHeight="1" x14ac:dyDescent="0.3">
      <c r="A15" s="5" t="e">
        <f>#REF!</f>
        <v>#REF!</v>
      </c>
      <c r="B15" s="138"/>
      <c r="C15" s="30">
        <f>COUNTIFS('2018-2019'!$D:$D,$A15,'2018-2019'!$J:$J,C$1,'2018-2019'!$M:$M,"")</f>
        <v>0</v>
      </c>
      <c r="D15" s="30">
        <f>COUNTIFS('2018-2019'!$D:$D,$A15,'2018-2019'!$J:$J,D$1,'2018-2019'!$M:$M,"")</f>
        <v>0</v>
      </c>
      <c r="E15" s="30">
        <f>COUNTIFS('2018-2019'!$D:$D,$A15,'2018-2019'!$J:$J,E$1,'2018-2019'!$M:$M,"")</f>
        <v>0</v>
      </c>
      <c r="F15" s="30">
        <f>COUNTIFS('2018-2019'!$D:$D,$A15,'2018-2019'!$J:$J,F$1,'2018-2019'!$M:$M,"")</f>
        <v>0</v>
      </c>
      <c r="G15" s="30">
        <f>COUNTIFS('2018-2019'!$D:$D,$A15,'2018-2019'!$J:$J,G$1,'2018-2019'!$M:$M,"")</f>
        <v>0</v>
      </c>
      <c r="H15" s="30">
        <f>COUNTIFS('2018-2019'!$D:$D,$A15,'2018-2019'!$J:$J,H$1,'2018-2019'!$M:$M,"")</f>
        <v>0</v>
      </c>
      <c r="I15" s="30">
        <f>COUNTIFS('2018-2019'!$D:$D,$A15,'2018-2019'!$J:$J,I$1,'2018-2019'!$M:$M,"")</f>
        <v>0</v>
      </c>
      <c r="J15" s="30">
        <f>COUNTIFS('2018-2019'!$D:$D,$A15,'2018-2019'!$J:$J,J$1,'2018-2019'!$M:$M,"")</f>
        <v>0</v>
      </c>
      <c r="K15" s="30">
        <f>COUNTIFS('2018-2019'!$D:$D,$A15,'2018-2019'!$J:$J,K$1,'2018-2019'!$M:$M,"")</f>
        <v>0</v>
      </c>
      <c r="L15" s="30">
        <f>COUNTIFS('2018-2019'!$D:$D,$A15,'2018-2019'!$J:$J,L$1,'2018-2019'!$M:$M,"")</f>
        <v>0</v>
      </c>
      <c r="M15" s="30">
        <f>COUNTIFS('2018-2019'!$D:$D,$A15,'2018-2019'!$J:$J,M$1,'2018-2019'!$M:$M,"")</f>
        <v>0</v>
      </c>
      <c r="N15" s="30">
        <f>COUNTIFS('2018-2019'!$D:$D,$A15,'2018-2019'!$J:$J,N$1,'2018-2019'!$M:$M,"")</f>
        <v>0</v>
      </c>
      <c r="O15" s="30">
        <f>COUNTIFS('2018-2019'!$D:$D,$A15,'2018-2019'!$J:$J,O$1,'2018-2019'!$M:$M,"")</f>
        <v>0</v>
      </c>
      <c r="P15" s="30">
        <f>COUNTIFS('2018-2019'!$D:$D,$A15,'2018-2019'!$J:$J,P$1,'2018-2019'!$M:$M,"")</f>
        <v>0</v>
      </c>
      <c r="Q15" s="30">
        <f>COUNTIFS('2018-2019'!$D:$D,$A15,'2018-2019'!$J:$J,Q$1,'2018-2019'!$M:$M,"")</f>
        <v>0</v>
      </c>
      <c r="R15" s="30">
        <f>COUNTIFS('2018-2019'!$D:$D,$A15,'2018-2019'!$J:$J,R$1,'2018-2019'!$M:$M,"")</f>
        <v>0</v>
      </c>
      <c r="S15" s="6"/>
      <c r="T15" s="7">
        <f t="shared" si="1"/>
        <v>0</v>
      </c>
      <c r="U15" s="23">
        <f t="shared" ref="U15:U16" si="2">SUM(C15:R15)</f>
        <v>0</v>
      </c>
    </row>
    <row r="16" spans="1:21" ht="20.100000000000001" customHeight="1" x14ac:dyDescent="0.3">
      <c r="A16" s="5" t="e">
        <f>#REF!</f>
        <v>#REF!</v>
      </c>
      <c r="B16" s="138"/>
      <c r="C16" s="30">
        <f>COUNTIFS('2018-2019'!$D:$D,$A16,'2018-2019'!$J:$J,C$1,'2018-2019'!$M:$M,"")</f>
        <v>0</v>
      </c>
      <c r="D16" s="30">
        <f>COUNTIFS('2018-2019'!$D:$D,$A16,'2018-2019'!$J:$J,D$1,'2018-2019'!$M:$M,"")</f>
        <v>0</v>
      </c>
      <c r="E16" s="30">
        <f>COUNTIFS('2018-2019'!$D:$D,$A16,'2018-2019'!$J:$J,E$1,'2018-2019'!$M:$M,"")</f>
        <v>0</v>
      </c>
      <c r="F16" s="30">
        <f>COUNTIFS('2018-2019'!$D:$D,$A16,'2018-2019'!$J:$J,F$1,'2018-2019'!$M:$M,"")</f>
        <v>0</v>
      </c>
      <c r="G16" s="30">
        <f>COUNTIFS('2018-2019'!$D:$D,$A16,'2018-2019'!$J:$J,G$1,'2018-2019'!$M:$M,"")</f>
        <v>0</v>
      </c>
      <c r="H16" s="30">
        <f>COUNTIFS('2018-2019'!$D:$D,$A16,'2018-2019'!$J:$J,H$1,'2018-2019'!$M:$M,"")</f>
        <v>0</v>
      </c>
      <c r="I16" s="30">
        <f>COUNTIFS('2018-2019'!$D:$D,$A16,'2018-2019'!$J:$J,I$1,'2018-2019'!$M:$M,"")</f>
        <v>0</v>
      </c>
      <c r="J16" s="30">
        <f>COUNTIFS('2018-2019'!$D:$D,$A16,'2018-2019'!$J:$J,J$1,'2018-2019'!$M:$M,"")</f>
        <v>0</v>
      </c>
      <c r="K16" s="30">
        <f>COUNTIFS('2018-2019'!$D:$D,$A16,'2018-2019'!$J:$J,K$1,'2018-2019'!$M:$M,"")</f>
        <v>0</v>
      </c>
      <c r="L16" s="30">
        <f>COUNTIFS('2018-2019'!$D:$D,$A16,'2018-2019'!$J:$J,L$1,'2018-2019'!$M:$M,"")</f>
        <v>0</v>
      </c>
      <c r="M16" s="30">
        <f>COUNTIFS('2018-2019'!$D:$D,$A16,'2018-2019'!$J:$J,M$1,'2018-2019'!$M:$M,"")</f>
        <v>0</v>
      </c>
      <c r="N16" s="30">
        <f>COUNTIFS('2018-2019'!$D:$D,$A16,'2018-2019'!$J:$J,N$1,'2018-2019'!$M:$M,"")</f>
        <v>0</v>
      </c>
      <c r="O16" s="30">
        <f>COUNTIFS('2018-2019'!$D:$D,$A16,'2018-2019'!$J:$J,O$1,'2018-2019'!$M:$M,"")</f>
        <v>0</v>
      </c>
      <c r="P16" s="30">
        <f>COUNTIFS('2018-2019'!$D:$D,$A16,'2018-2019'!$J:$J,P$1,'2018-2019'!$M:$M,"")</f>
        <v>0</v>
      </c>
      <c r="Q16" s="30">
        <f>COUNTIFS('2018-2019'!$D:$D,$A16,'2018-2019'!$J:$J,Q$1,'2018-2019'!$M:$M,"")</f>
        <v>0</v>
      </c>
      <c r="R16" s="30">
        <f>COUNTIFS('2018-2019'!$D:$D,$A16,'2018-2019'!$J:$J,R$1,'2018-2019'!$M:$M,"")</f>
        <v>0</v>
      </c>
      <c r="S16" s="6"/>
      <c r="T16" s="7">
        <f t="shared" si="1"/>
        <v>0</v>
      </c>
      <c r="U16" s="23">
        <f t="shared" si="2"/>
        <v>0</v>
      </c>
    </row>
    <row r="17" spans="1:21" ht="20.100000000000001" customHeight="1" x14ac:dyDescent="0.3">
      <c r="A17" s="5" t="e">
        <f>#REF!</f>
        <v>#REF!</v>
      </c>
      <c r="B17" s="138"/>
      <c r="C17" s="30">
        <f>COUNTIFS('2018-2019'!$D:$D,$A17,'2018-2019'!$J:$J,C$1,'2018-2019'!$M:$M,"")</f>
        <v>0</v>
      </c>
      <c r="D17" s="30">
        <f>COUNTIFS('2018-2019'!$D:$D,$A17,'2018-2019'!$J:$J,D$1,'2018-2019'!$M:$M,"")</f>
        <v>0</v>
      </c>
      <c r="E17" s="30">
        <f>COUNTIFS('2018-2019'!$D:$D,$A17,'2018-2019'!$J:$J,E$1,'2018-2019'!$M:$M,"")</f>
        <v>0</v>
      </c>
      <c r="F17" s="30">
        <f>COUNTIFS('2018-2019'!$D:$D,$A17,'2018-2019'!$J:$J,F$1,'2018-2019'!$M:$M,"")</f>
        <v>0</v>
      </c>
      <c r="G17" s="30">
        <f>COUNTIFS('2018-2019'!$D:$D,$A17,'2018-2019'!$J:$J,G$1,'2018-2019'!$M:$M,"")</f>
        <v>0</v>
      </c>
      <c r="H17" s="30">
        <f>COUNTIFS('2018-2019'!$D:$D,$A17,'2018-2019'!$J:$J,H$1,'2018-2019'!$M:$M,"")</f>
        <v>0</v>
      </c>
      <c r="I17" s="30">
        <f>COUNTIFS('2018-2019'!$D:$D,$A17,'2018-2019'!$J:$J,I$1,'2018-2019'!$M:$M,"")</f>
        <v>0</v>
      </c>
      <c r="J17" s="30">
        <f>COUNTIFS('2018-2019'!$D:$D,$A17,'2018-2019'!$J:$J,J$1,'2018-2019'!$M:$M,"")</f>
        <v>0</v>
      </c>
      <c r="K17" s="30">
        <f>COUNTIFS('2018-2019'!$D:$D,$A17,'2018-2019'!$J:$J,K$1,'2018-2019'!$M:$M,"")</f>
        <v>0</v>
      </c>
      <c r="L17" s="30">
        <f>COUNTIFS('2018-2019'!$D:$D,$A17,'2018-2019'!$J:$J,L$1,'2018-2019'!$M:$M,"")</f>
        <v>0</v>
      </c>
      <c r="M17" s="30">
        <f>COUNTIFS('2018-2019'!$D:$D,$A17,'2018-2019'!$J:$J,M$1,'2018-2019'!$M:$M,"")</f>
        <v>0</v>
      </c>
      <c r="N17" s="30">
        <f>COUNTIFS('2018-2019'!$D:$D,$A17,'2018-2019'!$J:$J,N$1,'2018-2019'!$M:$M,"")</f>
        <v>0</v>
      </c>
      <c r="O17" s="30">
        <f>COUNTIFS('2018-2019'!$D:$D,$A17,'2018-2019'!$J:$J,O$1,'2018-2019'!$M:$M,"")</f>
        <v>0</v>
      </c>
      <c r="P17" s="30">
        <f>COUNTIFS('2018-2019'!$D:$D,$A17,'2018-2019'!$J:$J,P$1,'2018-2019'!$M:$M,"")</f>
        <v>0</v>
      </c>
      <c r="Q17" s="30">
        <f>COUNTIFS('2018-2019'!$D:$D,$A17,'2018-2019'!$J:$J,Q$1,'2018-2019'!$M:$M,"")</f>
        <v>0</v>
      </c>
      <c r="R17" s="30">
        <f>COUNTIFS('2018-2019'!$D:$D,$A17,'2018-2019'!$J:$J,R$1,'2018-2019'!$M:$M,"")</f>
        <v>0</v>
      </c>
      <c r="S17" s="6"/>
      <c r="T17" s="7">
        <f t="shared" si="1"/>
        <v>0</v>
      </c>
      <c r="U17" s="23">
        <f>SUM(C17:R17)</f>
        <v>0</v>
      </c>
    </row>
    <row r="18" spans="1:21" ht="20.100000000000001" customHeight="1" x14ac:dyDescent="0.3">
      <c r="A18" s="18" t="e">
        <f>#REF!</f>
        <v>#REF!</v>
      </c>
      <c r="B18" s="138"/>
      <c r="C18" s="30">
        <f>COUNTIFS('2018-2019'!$D:$D,$A18,'2018-2019'!$J:$J,C$1,'2018-2019'!$M:$M,"")</f>
        <v>0</v>
      </c>
      <c r="D18" s="30">
        <f>COUNTIFS('2018-2019'!$D:$D,$A18,'2018-2019'!$J:$J,D$1,'2018-2019'!$M:$M,"")</f>
        <v>0</v>
      </c>
      <c r="E18" s="30">
        <f>COUNTIFS('2018-2019'!$D:$D,$A18,'2018-2019'!$J:$J,E$1,'2018-2019'!$M:$M,"")</f>
        <v>0</v>
      </c>
      <c r="F18" s="30">
        <f>COUNTIFS('2018-2019'!$D:$D,$A18,'2018-2019'!$J:$J,F$1,'2018-2019'!$M:$M,"")</f>
        <v>0</v>
      </c>
      <c r="G18" s="30">
        <f>COUNTIFS('2018-2019'!$D:$D,$A18,'2018-2019'!$J:$J,G$1,'2018-2019'!$M:$M,"")</f>
        <v>0</v>
      </c>
      <c r="H18" s="30">
        <f>COUNTIFS('2018-2019'!$D:$D,$A18,'2018-2019'!$J:$J,H$1,'2018-2019'!$M:$M,"")</f>
        <v>0</v>
      </c>
      <c r="I18" s="30">
        <f>COUNTIFS('2018-2019'!$D:$D,$A18,'2018-2019'!$J:$J,I$1,'2018-2019'!$M:$M,"")</f>
        <v>0</v>
      </c>
      <c r="J18" s="30">
        <f>COUNTIFS('2018-2019'!$D:$D,$A18,'2018-2019'!$J:$J,J$1,'2018-2019'!$M:$M,"")</f>
        <v>0</v>
      </c>
      <c r="K18" s="30">
        <f>COUNTIFS('2018-2019'!$D:$D,$A18,'2018-2019'!$J:$J,K$1,'2018-2019'!$M:$M,"")</f>
        <v>0</v>
      </c>
      <c r="L18" s="30">
        <f>COUNTIFS('2018-2019'!$D:$D,$A18,'2018-2019'!$J:$J,L$1,'2018-2019'!$M:$M,"")</f>
        <v>0</v>
      </c>
      <c r="M18" s="30">
        <f>COUNTIFS('2018-2019'!$D:$D,$A18,'2018-2019'!$J:$J,M$1,'2018-2019'!$M:$M,"")</f>
        <v>0</v>
      </c>
      <c r="N18" s="30">
        <f>COUNTIFS('2018-2019'!$D:$D,$A18,'2018-2019'!$J:$J,N$1,'2018-2019'!$M:$M,"")</f>
        <v>0</v>
      </c>
      <c r="O18" s="30">
        <f>COUNTIFS('2018-2019'!$D:$D,$A18,'2018-2019'!$J:$J,O$1,'2018-2019'!$M:$M,"")</f>
        <v>0</v>
      </c>
      <c r="P18" s="30">
        <f>COUNTIFS('2018-2019'!$D:$D,$A18,'2018-2019'!$J:$J,P$1,'2018-2019'!$M:$M,"")</f>
        <v>0</v>
      </c>
      <c r="Q18" s="30">
        <f>COUNTIFS('2018-2019'!$D:$D,$A18,'2018-2019'!$J:$J,Q$1,'2018-2019'!$M:$M,"")</f>
        <v>0</v>
      </c>
      <c r="R18" s="30">
        <f>COUNTIFS('2018-2019'!$D:$D,$A18,'2018-2019'!$J:$J,R$1,'2018-2019'!$M:$M,"")</f>
        <v>0</v>
      </c>
      <c r="S18" s="6"/>
      <c r="T18" s="7">
        <f t="shared" si="1"/>
        <v>0</v>
      </c>
      <c r="U18" s="23">
        <f>SUM(C18:R18)</f>
        <v>0</v>
      </c>
    </row>
    <row r="19" spans="1:21" ht="20.100000000000001" customHeight="1" x14ac:dyDescent="0.3">
      <c r="A19" s="5" t="e">
        <f>#REF!</f>
        <v>#REF!</v>
      </c>
      <c r="B19" s="138"/>
      <c r="C19" s="30">
        <f>COUNTIFS('2018-2019'!$D:$D,$A19,'2018-2019'!$J:$J,C$1,'2018-2019'!$M:$M,"")</f>
        <v>0</v>
      </c>
      <c r="D19" s="30">
        <f>COUNTIFS('2018-2019'!$D:$D,$A19,'2018-2019'!$J:$J,D$1,'2018-2019'!$M:$M,"")</f>
        <v>0</v>
      </c>
      <c r="E19" s="30">
        <f>COUNTIFS('2018-2019'!$D:$D,$A19,'2018-2019'!$J:$J,E$1,'2018-2019'!$M:$M,"")</f>
        <v>0</v>
      </c>
      <c r="F19" s="30">
        <f>COUNTIFS('2018-2019'!$D:$D,$A19,'2018-2019'!$J:$J,F$1,'2018-2019'!$M:$M,"")</f>
        <v>0</v>
      </c>
      <c r="G19" s="30">
        <f>COUNTIFS('2018-2019'!$D:$D,$A19,'2018-2019'!$J:$J,G$1,'2018-2019'!$M:$M,"")</f>
        <v>0</v>
      </c>
      <c r="H19" s="30">
        <f>COUNTIFS('2018-2019'!$D:$D,$A19,'2018-2019'!$J:$J,H$1,'2018-2019'!$M:$M,"")</f>
        <v>0</v>
      </c>
      <c r="I19" s="30">
        <f>COUNTIFS('2018-2019'!$D:$D,$A19,'2018-2019'!$J:$J,I$1,'2018-2019'!$M:$M,"")</f>
        <v>0</v>
      </c>
      <c r="J19" s="30">
        <f>COUNTIFS('2018-2019'!$D:$D,$A19,'2018-2019'!$J:$J,J$1,'2018-2019'!$M:$M,"")</f>
        <v>0</v>
      </c>
      <c r="K19" s="30">
        <f>COUNTIFS('2018-2019'!$D:$D,$A19,'2018-2019'!$J:$J,K$1,'2018-2019'!$M:$M,"")</f>
        <v>0</v>
      </c>
      <c r="L19" s="30">
        <f>COUNTIFS('2018-2019'!$D:$D,$A19,'2018-2019'!$J:$J,L$1,'2018-2019'!$M:$M,"")</f>
        <v>0</v>
      </c>
      <c r="M19" s="30">
        <f>COUNTIFS('2018-2019'!$D:$D,$A19,'2018-2019'!$J:$J,M$1,'2018-2019'!$M:$M,"")</f>
        <v>0</v>
      </c>
      <c r="N19" s="30">
        <f>COUNTIFS('2018-2019'!$D:$D,$A19,'2018-2019'!$J:$J,N$1,'2018-2019'!$M:$M,"")</f>
        <v>0</v>
      </c>
      <c r="O19" s="30">
        <f>COUNTIFS('2018-2019'!$D:$D,$A19,'2018-2019'!$J:$J,O$1,'2018-2019'!$M:$M,"")</f>
        <v>0</v>
      </c>
      <c r="P19" s="30">
        <f>COUNTIFS('2018-2019'!$D:$D,$A19,'2018-2019'!$J:$J,P$1,'2018-2019'!$M:$M,"")</f>
        <v>0</v>
      </c>
      <c r="Q19" s="30">
        <f>COUNTIFS('2018-2019'!$D:$D,$A19,'2018-2019'!$J:$J,Q$1,'2018-2019'!$M:$M,"")</f>
        <v>0</v>
      </c>
      <c r="R19" s="30">
        <f>COUNTIFS('2018-2019'!$D:$D,$A19,'2018-2019'!$J:$J,R$1,'2018-2019'!$M:$M,"")</f>
        <v>0</v>
      </c>
      <c r="S19" s="11"/>
      <c r="T19" s="36">
        <f t="shared" si="1"/>
        <v>0</v>
      </c>
      <c r="U19" s="24">
        <f>SUM(C19:R19)</f>
        <v>0</v>
      </c>
    </row>
    <row r="20" spans="1:21" ht="20.100000000000001" customHeight="1" x14ac:dyDescent="0.3">
      <c r="A20" s="32" t="e">
        <f>#REF!</f>
        <v>#REF!</v>
      </c>
      <c r="B20" s="138"/>
      <c r="C20" s="30">
        <f>COUNTIFS('2018-2019'!$D:$D,$A20,'2018-2019'!$J:$J,C$1,'2018-2019'!$M:$M,"")</f>
        <v>0</v>
      </c>
      <c r="D20" s="30">
        <f>COUNTIFS('2018-2019'!$D:$D,$A20,'2018-2019'!$J:$J,D$1,'2018-2019'!$M:$M,"")</f>
        <v>0</v>
      </c>
      <c r="E20" s="30">
        <f>COUNTIFS('2018-2019'!$D:$D,$A20,'2018-2019'!$J:$J,E$1,'2018-2019'!$M:$M,"")</f>
        <v>0</v>
      </c>
      <c r="F20" s="30">
        <f>COUNTIFS('2018-2019'!$D:$D,$A20,'2018-2019'!$J:$J,F$1,'2018-2019'!$M:$M,"")</f>
        <v>0</v>
      </c>
      <c r="G20" s="30">
        <f>COUNTIFS('2018-2019'!$D:$D,$A20,'2018-2019'!$J:$J,G$1,'2018-2019'!$M:$M,"")</f>
        <v>0</v>
      </c>
      <c r="H20" s="30">
        <f>COUNTIFS('2018-2019'!$D:$D,$A20,'2018-2019'!$J:$J,H$1,'2018-2019'!$M:$M,"")</f>
        <v>0</v>
      </c>
      <c r="I20" s="30">
        <f>COUNTIFS('2018-2019'!$D:$D,$A20,'2018-2019'!$J:$J,I$1,'2018-2019'!$M:$M,"")</f>
        <v>0</v>
      </c>
      <c r="J20" s="30">
        <f>COUNTIFS('2018-2019'!$D:$D,$A20,'2018-2019'!$J:$J,J$1,'2018-2019'!$M:$M,"")</f>
        <v>0</v>
      </c>
      <c r="K20" s="30">
        <f>COUNTIFS('2018-2019'!$D:$D,$A20,'2018-2019'!$J:$J,K$1,'2018-2019'!$M:$M,"")</f>
        <v>0</v>
      </c>
      <c r="L20" s="30">
        <f>COUNTIFS('2018-2019'!$D:$D,$A20,'2018-2019'!$J:$J,L$1,'2018-2019'!$M:$M,"")</f>
        <v>0</v>
      </c>
      <c r="M20" s="30">
        <f>COUNTIFS('2018-2019'!$D:$D,$A20,'2018-2019'!$J:$J,M$1,'2018-2019'!$M:$M,"")</f>
        <v>0</v>
      </c>
      <c r="N20" s="30">
        <f>COUNTIFS('2018-2019'!$D:$D,$A20,'2018-2019'!$J:$J,N$1,'2018-2019'!$M:$M,"")</f>
        <v>0</v>
      </c>
      <c r="O20" s="30">
        <f>COUNTIFS('2018-2019'!$D:$D,$A20,'2018-2019'!$J:$J,O$1,'2018-2019'!$M:$M,"")</f>
        <v>0</v>
      </c>
      <c r="P20" s="30">
        <f>COUNTIFS('2018-2019'!$D:$D,$A20,'2018-2019'!$J:$J,P$1,'2018-2019'!$M:$M,"")</f>
        <v>0</v>
      </c>
      <c r="Q20" s="30">
        <f>COUNTIFS('2018-2019'!$D:$D,$A20,'2018-2019'!$J:$J,Q$1,'2018-2019'!$M:$M,"")</f>
        <v>0</v>
      </c>
      <c r="R20" s="30">
        <f>COUNTIFS('2018-2019'!$D:$D,$A20,'2018-2019'!$J:$J,R$1,'2018-2019'!$M:$M,"")</f>
        <v>0</v>
      </c>
      <c r="S20" s="9"/>
      <c r="T20" s="35">
        <f t="shared" si="1"/>
        <v>0</v>
      </c>
      <c r="U20" s="25">
        <f t="shared" si="0"/>
        <v>0</v>
      </c>
    </row>
    <row r="21" spans="1:21" ht="20.100000000000001" customHeight="1" x14ac:dyDescent="0.3">
      <c r="A21" s="5" t="e">
        <f>#REF!</f>
        <v>#REF!</v>
      </c>
      <c r="B21" s="138"/>
      <c r="C21" s="30">
        <f>COUNTIFS('2018-2019'!$D:$D,$A21,'2018-2019'!$J:$J,C$1,'2018-2019'!$M:$M,"")</f>
        <v>0</v>
      </c>
      <c r="D21" s="30">
        <f>COUNTIFS('2018-2019'!$D:$D,$A21,'2018-2019'!$J:$J,D$1,'2018-2019'!$M:$M,"")</f>
        <v>0</v>
      </c>
      <c r="E21" s="30">
        <f>COUNTIFS('2018-2019'!$D:$D,$A21,'2018-2019'!$J:$J,E$1,'2018-2019'!$M:$M,"")</f>
        <v>0</v>
      </c>
      <c r="F21" s="30">
        <f>COUNTIFS('2018-2019'!$D:$D,$A21,'2018-2019'!$J:$J,F$1,'2018-2019'!$M:$M,"")</f>
        <v>0</v>
      </c>
      <c r="G21" s="30">
        <f>COUNTIFS('2018-2019'!$D:$D,$A21,'2018-2019'!$J:$J,G$1,'2018-2019'!$M:$M,"")</f>
        <v>0</v>
      </c>
      <c r="H21" s="30">
        <f>COUNTIFS('2018-2019'!$D:$D,$A21,'2018-2019'!$J:$J,H$1,'2018-2019'!$M:$M,"")</f>
        <v>0</v>
      </c>
      <c r="I21" s="30">
        <f>COUNTIFS('2018-2019'!$D:$D,$A21,'2018-2019'!$J:$J,I$1,'2018-2019'!$M:$M,"")</f>
        <v>0</v>
      </c>
      <c r="J21" s="30">
        <f>COUNTIFS('2018-2019'!$D:$D,$A21,'2018-2019'!$J:$J,J$1,'2018-2019'!$M:$M,"")</f>
        <v>0</v>
      </c>
      <c r="K21" s="30">
        <f>COUNTIFS('2018-2019'!$D:$D,$A21,'2018-2019'!$J:$J,K$1,'2018-2019'!$M:$M,"")</f>
        <v>0</v>
      </c>
      <c r="L21" s="30">
        <f>COUNTIFS('2018-2019'!$D:$D,$A21,'2018-2019'!$J:$J,L$1,'2018-2019'!$M:$M,"")</f>
        <v>0</v>
      </c>
      <c r="M21" s="30">
        <f>COUNTIFS('2018-2019'!$D:$D,$A21,'2018-2019'!$J:$J,M$1,'2018-2019'!$M:$M,"")</f>
        <v>0</v>
      </c>
      <c r="N21" s="30">
        <f>COUNTIFS('2018-2019'!$D:$D,$A21,'2018-2019'!$J:$J,N$1,'2018-2019'!$M:$M,"")</f>
        <v>0</v>
      </c>
      <c r="O21" s="30">
        <f>COUNTIFS('2018-2019'!$D:$D,$A21,'2018-2019'!$J:$J,O$1,'2018-2019'!$M:$M,"")</f>
        <v>0</v>
      </c>
      <c r="P21" s="30">
        <f>COUNTIFS('2018-2019'!$D:$D,$A21,'2018-2019'!$J:$J,P$1,'2018-2019'!$M:$M,"")</f>
        <v>0</v>
      </c>
      <c r="Q21" s="30">
        <f>COUNTIFS('2018-2019'!$D:$D,$A21,'2018-2019'!$J:$J,Q$1,'2018-2019'!$M:$M,"")</f>
        <v>0</v>
      </c>
      <c r="R21" s="30">
        <f>COUNTIFS('2018-2019'!$D:$D,$A21,'2018-2019'!$J:$J,R$1,'2018-2019'!$M:$M,"")</f>
        <v>0</v>
      </c>
      <c r="S21" s="11"/>
      <c r="T21" s="7">
        <f t="shared" si="1"/>
        <v>0</v>
      </c>
      <c r="U21" s="24">
        <f t="shared" si="0"/>
        <v>0</v>
      </c>
    </row>
    <row r="22" spans="1:21" ht="20.100000000000001" customHeight="1" x14ac:dyDescent="0.3">
      <c r="A22" s="5" t="e">
        <f>#REF!</f>
        <v>#REF!</v>
      </c>
      <c r="B22" s="138"/>
      <c r="C22" s="30">
        <f>COUNTIFS('2018-2019'!$D:$D,$A22,'2018-2019'!$J:$J,C$1,'2018-2019'!$M:$M,"")</f>
        <v>0</v>
      </c>
      <c r="D22" s="30">
        <f>COUNTIFS('2018-2019'!$D:$D,$A22,'2018-2019'!$J:$J,D$1,'2018-2019'!$M:$M,"")</f>
        <v>0</v>
      </c>
      <c r="E22" s="30">
        <f>COUNTIFS('2018-2019'!$D:$D,$A22,'2018-2019'!$J:$J,E$1,'2018-2019'!$M:$M,"")</f>
        <v>0</v>
      </c>
      <c r="F22" s="30">
        <f>COUNTIFS('2018-2019'!$D:$D,$A22,'2018-2019'!$J:$J,F$1,'2018-2019'!$M:$M,"")</f>
        <v>0</v>
      </c>
      <c r="G22" s="30">
        <f>COUNTIFS('2018-2019'!$D:$D,$A22,'2018-2019'!$J:$J,G$1,'2018-2019'!$M:$M,"")</f>
        <v>0</v>
      </c>
      <c r="H22" s="30">
        <f>COUNTIFS('2018-2019'!$D:$D,$A22,'2018-2019'!$J:$J,H$1,'2018-2019'!$M:$M,"")</f>
        <v>0</v>
      </c>
      <c r="I22" s="30">
        <f>COUNTIFS('2018-2019'!$D:$D,$A22,'2018-2019'!$J:$J,I$1,'2018-2019'!$M:$M,"")</f>
        <v>0</v>
      </c>
      <c r="J22" s="30">
        <f>COUNTIFS('2018-2019'!$D:$D,$A22,'2018-2019'!$J:$J,J$1,'2018-2019'!$M:$M,"")</f>
        <v>0</v>
      </c>
      <c r="K22" s="30">
        <f>COUNTIFS('2018-2019'!$D:$D,$A22,'2018-2019'!$J:$J,K$1,'2018-2019'!$M:$M,"")</f>
        <v>0</v>
      </c>
      <c r="L22" s="30">
        <f>COUNTIFS('2018-2019'!$D:$D,$A22,'2018-2019'!$J:$J,L$1,'2018-2019'!$M:$M,"")</f>
        <v>0</v>
      </c>
      <c r="M22" s="30">
        <f>COUNTIFS('2018-2019'!$D:$D,$A22,'2018-2019'!$J:$J,M$1,'2018-2019'!$M:$M,"")</f>
        <v>0</v>
      </c>
      <c r="N22" s="30">
        <f>COUNTIFS('2018-2019'!$D:$D,$A22,'2018-2019'!$J:$J,N$1,'2018-2019'!$M:$M,"")</f>
        <v>0</v>
      </c>
      <c r="O22" s="30">
        <f>COUNTIFS('2018-2019'!$D:$D,$A22,'2018-2019'!$J:$J,O$1,'2018-2019'!$M:$M,"")</f>
        <v>0</v>
      </c>
      <c r="P22" s="30">
        <f>COUNTIFS('2018-2019'!$D:$D,$A22,'2018-2019'!$J:$J,P$1,'2018-2019'!$M:$M,"")</f>
        <v>0</v>
      </c>
      <c r="Q22" s="30">
        <f>COUNTIFS('2018-2019'!$D:$D,$A22,'2018-2019'!$J:$J,Q$1,'2018-2019'!$M:$M,"")</f>
        <v>0</v>
      </c>
      <c r="R22" s="30">
        <f>COUNTIFS('2018-2019'!$D:$D,$A22,'2018-2019'!$J:$J,R$1,'2018-2019'!$M:$M,"")</f>
        <v>0</v>
      </c>
      <c r="S22" s="6"/>
      <c r="T22" s="7">
        <f t="shared" si="1"/>
        <v>0</v>
      </c>
      <c r="U22" s="23">
        <f t="shared" si="0"/>
        <v>0</v>
      </c>
    </row>
    <row r="23" spans="1:21" ht="20.100000000000001" customHeight="1" x14ac:dyDescent="0.3">
      <c r="A23" s="5" t="e">
        <f>#REF!</f>
        <v>#REF!</v>
      </c>
      <c r="B23" s="138"/>
      <c r="C23" s="30">
        <f>COUNTIFS('2018-2019'!$D:$D,$A23,'2018-2019'!$J:$J,C$1,'2018-2019'!$M:$M,"")</f>
        <v>0</v>
      </c>
      <c r="D23" s="30">
        <f>COUNTIFS('2018-2019'!$D:$D,$A23,'2018-2019'!$J:$J,D$1,'2018-2019'!$M:$M,"")</f>
        <v>0</v>
      </c>
      <c r="E23" s="30">
        <f>COUNTIFS('2018-2019'!$D:$D,$A23,'2018-2019'!$J:$J,E$1,'2018-2019'!$M:$M,"")</f>
        <v>0</v>
      </c>
      <c r="F23" s="30">
        <f>COUNTIFS('2018-2019'!$D:$D,$A23,'2018-2019'!$J:$J,F$1,'2018-2019'!$M:$M,"")</f>
        <v>0</v>
      </c>
      <c r="G23" s="30">
        <f>COUNTIFS('2018-2019'!$D:$D,$A23,'2018-2019'!$J:$J,G$1,'2018-2019'!$M:$M,"")</f>
        <v>0</v>
      </c>
      <c r="H23" s="30">
        <f>COUNTIFS('2018-2019'!$D:$D,$A23,'2018-2019'!$J:$J,H$1,'2018-2019'!$M:$M,"")</f>
        <v>0</v>
      </c>
      <c r="I23" s="30">
        <f>COUNTIFS('2018-2019'!$D:$D,$A23,'2018-2019'!$J:$J,I$1,'2018-2019'!$M:$M,"")</f>
        <v>0</v>
      </c>
      <c r="J23" s="30">
        <f>COUNTIFS('2018-2019'!$D:$D,$A23,'2018-2019'!$J:$J,J$1,'2018-2019'!$M:$M,"")</f>
        <v>0</v>
      </c>
      <c r="K23" s="30">
        <f>COUNTIFS('2018-2019'!$D:$D,$A23,'2018-2019'!$J:$J,K$1,'2018-2019'!$M:$M,"")</f>
        <v>0</v>
      </c>
      <c r="L23" s="30">
        <f>COUNTIFS('2018-2019'!$D:$D,$A23,'2018-2019'!$J:$J,L$1,'2018-2019'!$M:$M,"")</f>
        <v>0</v>
      </c>
      <c r="M23" s="30">
        <f>COUNTIFS('2018-2019'!$D:$D,$A23,'2018-2019'!$J:$J,M$1,'2018-2019'!$M:$M,"")</f>
        <v>0</v>
      </c>
      <c r="N23" s="30">
        <f>COUNTIFS('2018-2019'!$D:$D,$A23,'2018-2019'!$J:$J,N$1,'2018-2019'!$M:$M,"")</f>
        <v>0</v>
      </c>
      <c r="O23" s="30">
        <f>COUNTIFS('2018-2019'!$D:$D,$A23,'2018-2019'!$J:$J,O$1,'2018-2019'!$M:$M,"")</f>
        <v>0</v>
      </c>
      <c r="P23" s="30">
        <f>COUNTIFS('2018-2019'!$D:$D,$A23,'2018-2019'!$J:$J,P$1,'2018-2019'!$M:$M,"")</f>
        <v>0</v>
      </c>
      <c r="Q23" s="30">
        <f>COUNTIFS('2018-2019'!$D:$D,$A23,'2018-2019'!$J:$J,Q$1,'2018-2019'!$M:$M,"")</f>
        <v>0</v>
      </c>
      <c r="R23" s="30">
        <f>COUNTIFS('2018-2019'!$D:$D,$A23,'2018-2019'!$J:$J,R$1,'2018-2019'!$M:$M,"")</f>
        <v>0</v>
      </c>
      <c r="S23" s="6"/>
      <c r="T23" s="7">
        <f t="shared" si="1"/>
        <v>0</v>
      </c>
      <c r="U23" s="23">
        <f t="shared" si="0"/>
        <v>0</v>
      </c>
    </row>
    <row r="24" spans="1:21" ht="20.100000000000001" customHeight="1" thickBot="1" x14ac:dyDescent="0.35">
      <c r="A24" s="17" t="e">
        <f>#REF!</f>
        <v>#REF!</v>
      </c>
      <c r="B24" s="147"/>
      <c r="C24" s="30">
        <f>COUNTIFS('2018-2019'!$D:$D,$A24,'2018-2019'!$J:$J,C$1,'2018-2019'!$M:$M,"")</f>
        <v>0</v>
      </c>
      <c r="D24" s="30">
        <f>COUNTIFS('2018-2019'!$D:$D,$A24,'2018-2019'!$J:$J,D$1,'2018-2019'!$M:$M,"")</f>
        <v>0</v>
      </c>
      <c r="E24" s="30">
        <f>COUNTIFS('2018-2019'!$D:$D,$A24,'2018-2019'!$J:$J,E$1,'2018-2019'!$M:$M,"")</f>
        <v>0</v>
      </c>
      <c r="F24" s="30">
        <f>COUNTIFS('2018-2019'!$D:$D,$A24,'2018-2019'!$J:$J,F$1,'2018-2019'!$M:$M,"")</f>
        <v>0</v>
      </c>
      <c r="G24" s="30">
        <f>COUNTIFS('2018-2019'!$D:$D,$A24,'2018-2019'!$J:$J,G$1,'2018-2019'!$M:$M,"")</f>
        <v>0</v>
      </c>
      <c r="H24" s="30">
        <f>COUNTIFS('2018-2019'!$D:$D,$A24,'2018-2019'!$J:$J,H$1,'2018-2019'!$M:$M,"")</f>
        <v>0</v>
      </c>
      <c r="I24" s="30">
        <f>COUNTIFS('2018-2019'!$D:$D,$A24,'2018-2019'!$J:$J,I$1,'2018-2019'!$M:$M,"")</f>
        <v>0</v>
      </c>
      <c r="J24" s="30">
        <f>COUNTIFS('2018-2019'!$D:$D,$A24,'2018-2019'!$J:$J,J$1,'2018-2019'!$M:$M,"")</f>
        <v>0</v>
      </c>
      <c r="K24" s="30">
        <f>COUNTIFS('2018-2019'!$D:$D,$A24,'2018-2019'!$J:$J,K$1,'2018-2019'!$M:$M,"")</f>
        <v>0</v>
      </c>
      <c r="L24" s="30">
        <f>COUNTIFS('2018-2019'!$D:$D,$A24,'2018-2019'!$J:$J,L$1,'2018-2019'!$M:$M,"")</f>
        <v>0</v>
      </c>
      <c r="M24" s="30">
        <f>COUNTIFS('2018-2019'!$D:$D,$A24,'2018-2019'!$J:$J,M$1,'2018-2019'!$M:$M,"")</f>
        <v>0</v>
      </c>
      <c r="N24" s="30">
        <f>COUNTIFS('2018-2019'!$D:$D,$A24,'2018-2019'!$J:$J,N$1,'2018-2019'!$M:$M,"")</f>
        <v>0</v>
      </c>
      <c r="O24" s="30">
        <f>COUNTIFS('2018-2019'!$D:$D,$A24,'2018-2019'!$J:$J,O$1,'2018-2019'!$M:$M,"")</f>
        <v>0</v>
      </c>
      <c r="P24" s="30">
        <f>COUNTIFS('2018-2019'!$D:$D,$A24,'2018-2019'!$J:$J,P$1,'2018-2019'!$M:$M,"")</f>
        <v>0</v>
      </c>
      <c r="Q24" s="30">
        <f>COUNTIFS('2018-2019'!$D:$D,$A24,'2018-2019'!$J:$J,Q$1,'2018-2019'!$M:$M,"")</f>
        <v>0</v>
      </c>
      <c r="R24" s="30">
        <f>COUNTIFS('2018-2019'!$D:$D,$A24,'2018-2019'!$J:$J,R$1,'2018-2019'!$M:$M,"")</f>
        <v>0</v>
      </c>
      <c r="S24" s="26"/>
      <c r="T24" s="7">
        <f t="shared" si="1"/>
        <v>0</v>
      </c>
      <c r="U24" s="28">
        <f t="shared" si="0"/>
        <v>0</v>
      </c>
    </row>
    <row r="25" spans="1:21" ht="20.100000000000001" customHeight="1" thickTop="1" x14ac:dyDescent="0.3">
      <c r="A25" s="5" t="e">
        <f>#REF!</f>
        <v>#REF!</v>
      </c>
      <c r="B25" s="148" t="s">
        <v>81</v>
      </c>
      <c r="C25" s="30">
        <f>COUNTIFS('2018-2019'!$D:$D,$A25,'2018-2019'!$J:$J,C$1,'2018-2019'!$M:$M,"")</f>
        <v>0</v>
      </c>
      <c r="D25" s="30">
        <f>COUNTIFS('2018-2019'!$D:$D,$A25,'2018-2019'!$J:$J,D$1,'2018-2019'!$M:$M,"")</f>
        <v>0</v>
      </c>
      <c r="E25" s="30">
        <f>COUNTIFS('2018-2019'!$D:$D,$A25,'2018-2019'!$J:$J,E$1,'2018-2019'!$M:$M,"")</f>
        <v>0</v>
      </c>
      <c r="F25" s="30">
        <f>COUNTIFS('2018-2019'!$D:$D,$A25,'2018-2019'!$J:$J,F$1,'2018-2019'!$M:$M,"")</f>
        <v>0</v>
      </c>
      <c r="G25" s="30">
        <f>COUNTIFS('2018-2019'!$D:$D,$A25,'2018-2019'!$J:$J,G$1,'2018-2019'!$M:$M,"")</f>
        <v>0</v>
      </c>
      <c r="H25" s="30">
        <f>COUNTIFS('2018-2019'!$D:$D,$A25,'2018-2019'!$J:$J,H$1,'2018-2019'!$M:$M,"")</f>
        <v>0</v>
      </c>
      <c r="I25" s="30">
        <f>COUNTIFS('2018-2019'!$D:$D,$A25,'2018-2019'!$J:$J,I$1,'2018-2019'!$M:$M,"")</f>
        <v>0</v>
      </c>
      <c r="J25" s="30">
        <f>COUNTIFS('2018-2019'!$D:$D,$A25,'2018-2019'!$J:$J,J$1,'2018-2019'!$M:$M,"")</f>
        <v>0</v>
      </c>
      <c r="K25" s="30">
        <f>COUNTIFS('2018-2019'!$D:$D,$A25,'2018-2019'!$J:$J,K$1,'2018-2019'!$M:$M,"")</f>
        <v>0</v>
      </c>
      <c r="L25" s="30">
        <f>COUNTIFS('2018-2019'!$D:$D,$A25,'2018-2019'!$J:$J,L$1,'2018-2019'!$M:$M,"")</f>
        <v>0</v>
      </c>
      <c r="M25" s="30">
        <f>COUNTIFS('2018-2019'!$D:$D,$A25,'2018-2019'!$J:$J,M$1,'2018-2019'!$M:$M,"")</f>
        <v>0</v>
      </c>
      <c r="N25" s="30">
        <f>COUNTIFS('2018-2019'!$D:$D,$A25,'2018-2019'!$J:$J,N$1,'2018-2019'!$M:$M,"")</f>
        <v>0</v>
      </c>
      <c r="O25" s="30">
        <f>COUNTIFS('2018-2019'!$D:$D,$A25,'2018-2019'!$J:$J,O$1,'2018-2019'!$M:$M,"")</f>
        <v>0</v>
      </c>
      <c r="P25" s="30">
        <f>COUNTIFS('2018-2019'!$D:$D,$A25,'2018-2019'!$J:$J,P$1,'2018-2019'!$M:$M,"")</f>
        <v>0</v>
      </c>
      <c r="Q25" s="30">
        <f>COUNTIFS('2018-2019'!$D:$D,$A25,'2018-2019'!$J:$J,Q$1,'2018-2019'!$M:$M,"")</f>
        <v>0</v>
      </c>
      <c r="R25" s="30">
        <f>COUNTIFS('2018-2019'!$D:$D,$A25,'2018-2019'!$J:$J,R$1,'2018-2019'!$M:$M,"")</f>
        <v>0</v>
      </c>
      <c r="S25" s="6"/>
      <c r="T25" s="21">
        <f t="shared" si="1"/>
        <v>0</v>
      </c>
      <c r="U25" s="8">
        <f t="shared" si="0"/>
        <v>0</v>
      </c>
    </row>
    <row r="26" spans="1:21" ht="20.100000000000001" customHeight="1" x14ac:dyDescent="0.3">
      <c r="A26" s="5" t="e">
        <f>#REF!</f>
        <v>#REF!</v>
      </c>
      <c r="B26" s="142"/>
      <c r="C26" s="30">
        <f>COUNTIFS('2018-2019'!$D:$D,$A26,'2018-2019'!$J:$J,C$1,'2018-2019'!$M:$M,"")</f>
        <v>0</v>
      </c>
      <c r="D26" s="30">
        <f>COUNTIFS('2018-2019'!$D:$D,$A26,'2018-2019'!$J:$J,D$1,'2018-2019'!$M:$M,"")</f>
        <v>0</v>
      </c>
      <c r="E26" s="30">
        <f>COUNTIFS('2018-2019'!$D:$D,$A26,'2018-2019'!$J:$J,E$1,'2018-2019'!$M:$M,"")</f>
        <v>0</v>
      </c>
      <c r="F26" s="30">
        <f>COUNTIFS('2018-2019'!$D:$D,$A26,'2018-2019'!$J:$J,F$1,'2018-2019'!$M:$M,"")</f>
        <v>0</v>
      </c>
      <c r="G26" s="30">
        <f>COUNTIFS('2018-2019'!$D:$D,$A26,'2018-2019'!$J:$J,G$1,'2018-2019'!$M:$M,"")</f>
        <v>0</v>
      </c>
      <c r="H26" s="30">
        <f>COUNTIFS('2018-2019'!$D:$D,$A26,'2018-2019'!$J:$J,H$1,'2018-2019'!$M:$M,"")</f>
        <v>0</v>
      </c>
      <c r="I26" s="30">
        <f>COUNTIFS('2018-2019'!$D:$D,$A26,'2018-2019'!$J:$J,I$1,'2018-2019'!$M:$M,"")</f>
        <v>0</v>
      </c>
      <c r="J26" s="30">
        <f>COUNTIFS('2018-2019'!$D:$D,$A26,'2018-2019'!$J:$J,J$1,'2018-2019'!$M:$M,"")</f>
        <v>0</v>
      </c>
      <c r="K26" s="30">
        <f>COUNTIFS('2018-2019'!$D:$D,$A26,'2018-2019'!$J:$J,K$1,'2018-2019'!$M:$M,"")</f>
        <v>0</v>
      </c>
      <c r="L26" s="30">
        <f>COUNTIFS('2018-2019'!$D:$D,$A26,'2018-2019'!$J:$J,L$1,'2018-2019'!$M:$M,"")</f>
        <v>0</v>
      </c>
      <c r="M26" s="30">
        <f>COUNTIFS('2018-2019'!$D:$D,$A26,'2018-2019'!$J:$J,M$1,'2018-2019'!$M:$M,"")</f>
        <v>0</v>
      </c>
      <c r="N26" s="30">
        <f>COUNTIFS('2018-2019'!$D:$D,$A26,'2018-2019'!$J:$J,N$1,'2018-2019'!$M:$M,"")</f>
        <v>0</v>
      </c>
      <c r="O26" s="30">
        <f>COUNTIFS('2018-2019'!$D:$D,$A26,'2018-2019'!$J:$J,O$1,'2018-2019'!$M:$M,"")</f>
        <v>0</v>
      </c>
      <c r="P26" s="30">
        <f>COUNTIFS('2018-2019'!$D:$D,$A26,'2018-2019'!$J:$J,P$1,'2018-2019'!$M:$M,"")</f>
        <v>0</v>
      </c>
      <c r="Q26" s="30">
        <f>COUNTIFS('2018-2019'!$D:$D,$A26,'2018-2019'!$J:$J,Q$1,'2018-2019'!$M:$M,"")</f>
        <v>0</v>
      </c>
      <c r="R26" s="30">
        <f>COUNTIFS('2018-2019'!$D:$D,$A26,'2018-2019'!$J:$J,R$1,'2018-2019'!$M:$M,"")</f>
        <v>0</v>
      </c>
      <c r="S26" s="6"/>
      <c r="T26" s="7">
        <f t="shared" si="1"/>
        <v>0</v>
      </c>
      <c r="U26" s="8">
        <f t="shared" si="0"/>
        <v>0</v>
      </c>
    </row>
    <row r="27" spans="1:21" ht="20.100000000000001" customHeight="1" thickBot="1" x14ac:dyDescent="0.35">
      <c r="A27" s="17" t="e">
        <f>#REF!</f>
        <v>#REF!</v>
      </c>
      <c r="B27" s="149"/>
      <c r="C27" s="30">
        <f>COUNTIFS('2018-2019'!$D:$D,$A27,'2018-2019'!$J:$J,C$1,'2018-2019'!$M:$M,"")</f>
        <v>0</v>
      </c>
      <c r="D27" s="30">
        <f>COUNTIFS('2018-2019'!$D:$D,$A27,'2018-2019'!$J:$J,D$1,'2018-2019'!$M:$M,"")</f>
        <v>0</v>
      </c>
      <c r="E27" s="30">
        <f>COUNTIFS('2018-2019'!$D:$D,$A27,'2018-2019'!$J:$J,E$1,'2018-2019'!$M:$M,"")</f>
        <v>0</v>
      </c>
      <c r="F27" s="30">
        <f>COUNTIFS('2018-2019'!$D:$D,$A27,'2018-2019'!$J:$J,F$1,'2018-2019'!$M:$M,"")</f>
        <v>0</v>
      </c>
      <c r="G27" s="30">
        <f>COUNTIFS('2018-2019'!$D:$D,$A27,'2018-2019'!$J:$J,G$1,'2018-2019'!$M:$M,"")</f>
        <v>0</v>
      </c>
      <c r="H27" s="30">
        <f>COUNTIFS('2018-2019'!$D:$D,$A27,'2018-2019'!$J:$J,H$1,'2018-2019'!$M:$M,"")</f>
        <v>0</v>
      </c>
      <c r="I27" s="30">
        <f>COUNTIFS('2018-2019'!$D:$D,$A27,'2018-2019'!$J:$J,I$1,'2018-2019'!$M:$M,"")</f>
        <v>0</v>
      </c>
      <c r="J27" s="30">
        <f>COUNTIFS('2018-2019'!$D:$D,$A27,'2018-2019'!$J:$J,J$1,'2018-2019'!$M:$M,"")</f>
        <v>0</v>
      </c>
      <c r="K27" s="30">
        <f>COUNTIFS('2018-2019'!$D:$D,$A27,'2018-2019'!$J:$J,K$1,'2018-2019'!$M:$M,"")</f>
        <v>0</v>
      </c>
      <c r="L27" s="30">
        <f>COUNTIFS('2018-2019'!$D:$D,$A27,'2018-2019'!$J:$J,L$1,'2018-2019'!$M:$M,"")</f>
        <v>0</v>
      </c>
      <c r="M27" s="30">
        <f>COUNTIFS('2018-2019'!$D:$D,$A27,'2018-2019'!$J:$J,M$1,'2018-2019'!$M:$M,"")</f>
        <v>0</v>
      </c>
      <c r="N27" s="30">
        <f>COUNTIFS('2018-2019'!$D:$D,$A27,'2018-2019'!$J:$J,N$1,'2018-2019'!$M:$M,"")</f>
        <v>0</v>
      </c>
      <c r="O27" s="30">
        <f>COUNTIFS('2018-2019'!$D:$D,$A27,'2018-2019'!$J:$J,O$1,'2018-2019'!$M:$M,"")</f>
        <v>0</v>
      </c>
      <c r="P27" s="30">
        <f>COUNTIFS('2018-2019'!$D:$D,$A27,'2018-2019'!$J:$J,P$1,'2018-2019'!$M:$M,"")</f>
        <v>0</v>
      </c>
      <c r="Q27" s="30">
        <f>COUNTIFS('2018-2019'!$D:$D,$A27,'2018-2019'!$J:$J,Q$1,'2018-2019'!$M:$M,"")</f>
        <v>0</v>
      </c>
      <c r="R27" s="30">
        <f>COUNTIFS('2018-2019'!$D:$D,$A27,'2018-2019'!$J:$J,R$1,'2018-2019'!$M:$M,"")</f>
        <v>0</v>
      </c>
      <c r="S27" s="26"/>
      <c r="T27" s="7">
        <f t="shared" si="1"/>
        <v>0</v>
      </c>
      <c r="U27" s="29">
        <f>SUM(C27:R27)</f>
        <v>0</v>
      </c>
    </row>
    <row r="28" spans="1:21" ht="20.100000000000001" customHeight="1" thickTop="1" x14ac:dyDescent="0.3">
      <c r="A28" s="5" t="e">
        <f>#REF!</f>
        <v>#REF!</v>
      </c>
      <c r="B28" s="138" t="s">
        <v>82</v>
      </c>
      <c r="C28" s="30">
        <f>COUNTIFS('2018-2019'!$D:$D,$A28,'2018-2019'!$J:$J,C$1,'2018-2019'!$M:$M,"")</f>
        <v>0</v>
      </c>
      <c r="D28" s="30">
        <f>COUNTIFS('2018-2019'!$D:$D,$A28,'2018-2019'!$J:$J,D$1,'2018-2019'!$M:$M,"")</f>
        <v>0</v>
      </c>
      <c r="E28" s="30">
        <f>COUNTIFS('2018-2019'!$D:$D,$A28,'2018-2019'!$J:$J,E$1,'2018-2019'!$M:$M,"")</f>
        <v>0</v>
      </c>
      <c r="F28" s="30">
        <f>COUNTIFS('2018-2019'!$D:$D,$A28,'2018-2019'!$J:$J,F$1,'2018-2019'!$M:$M,"")</f>
        <v>0</v>
      </c>
      <c r="G28" s="30">
        <f>COUNTIFS('2018-2019'!$D:$D,$A28,'2018-2019'!$J:$J,G$1,'2018-2019'!$M:$M,"")</f>
        <v>0</v>
      </c>
      <c r="H28" s="30">
        <f>COUNTIFS('2018-2019'!$D:$D,$A28,'2018-2019'!$J:$J,H$1,'2018-2019'!$M:$M,"")</f>
        <v>0</v>
      </c>
      <c r="I28" s="30">
        <f>COUNTIFS('2018-2019'!$D:$D,$A28,'2018-2019'!$J:$J,I$1,'2018-2019'!$M:$M,"")</f>
        <v>0</v>
      </c>
      <c r="J28" s="30">
        <f>COUNTIFS('2018-2019'!$D:$D,$A28,'2018-2019'!$J:$J,J$1,'2018-2019'!$M:$M,"")</f>
        <v>0</v>
      </c>
      <c r="K28" s="30">
        <f>COUNTIFS('2018-2019'!$D:$D,$A28,'2018-2019'!$J:$J,K$1,'2018-2019'!$M:$M,"")</f>
        <v>0</v>
      </c>
      <c r="L28" s="30">
        <f>COUNTIFS('2018-2019'!$D:$D,$A28,'2018-2019'!$J:$J,L$1,'2018-2019'!$M:$M,"")</f>
        <v>0</v>
      </c>
      <c r="M28" s="30">
        <f>COUNTIFS('2018-2019'!$D:$D,$A28,'2018-2019'!$J:$J,M$1,'2018-2019'!$M:$M,"")</f>
        <v>0</v>
      </c>
      <c r="N28" s="30">
        <f>COUNTIFS('2018-2019'!$D:$D,$A28,'2018-2019'!$J:$J,N$1,'2018-2019'!$M:$M,"")</f>
        <v>0</v>
      </c>
      <c r="O28" s="30">
        <f>COUNTIFS('2018-2019'!$D:$D,$A28,'2018-2019'!$J:$J,O$1,'2018-2019'!$M:$M,"")</f>
        <v>0</v>
      </c>
      <c r="P28" s="30">
        <f>COUNTIFS('2018-2019'!$D:$D,$A28,'2018-2019'!$J:$J,P$1,'2018-2019'!$M:$M,"")</f>
        <v>0</v>
      </c>
      <c r="Q28" s="30">
        <f>COUNTIFS('2018-2019'!$D:$D,$A28,'2018-2019'!$J:$J,Q$1,'2018-2019'!$M:$M,"")</f>
        <v>0</v>
      </c>
      <c r="R28" s="30">
        <f>COUNTIFS('2018-2019'!$D:$D,$A28,'2018-2019'!$J:$J,R$1,'2018-2019'!$M:$M,"")</f>
        <v>0</v>
      </c>
      <c r="S28" s="6"/>
      <c r="T28" s="21">
        <f t="shared" si="1"/>
        <v>0</v>
      </c>
      <c r="U28" s="8">
        <f>SUM(C28:R28)</f>
        <v>0</v>
      </c>
    </row>
    <row r="29" spans="1:21" ht="20.100000000000001" customHeight="1" x14ac:dyDescent="0.3">
      <c r="A29" s="5" t="e">
        <f>#REF!</f>
        <v>#REF!</v>
      </c>
      <c r="B29" s="138"/>
      <c r="C29" s="30">
        <f>COUNTIFS('2018-2019'!$D:$D,$A29,'2018-2019'!$J:$J,C$1,'2018-2019'!$M:$M,"")</f>
        <v>0</v>
      </c>
      <c r="D29" s="30">
        <f>COUNTIFS('2018-2019'!$D:$D,$A29,'2018-2019'!$J:$J,D$1,'2018-2019'!$M:$M,"")</f>
        <v>0</v>
      </c>
      <c r="E29" s="30">
        <f>COUNTIFS('2018-2019'!$D:$D,$A29,'2018-2019'!$J:$J,E$1,'2018-2019'!$M:$M,"")</f>
        <v>0</v>
      </c>
      <c r="F29" s="30">
        <f>COUNTIFS('2018-2019'!$D:$D,$A29,'2018-2019'!$J:$J,F$1,'2018-2019'!$M:$M,"")</f>
        <v>0</v>
      </c>
      <c r="G29" s="30">
        <f>COUNTIFS('2018-2019'!$D:$D,$A29,'2018-2019'!$J:$J,G$1,'2018-2019'!$M:$M,"")</f>
        <v>0</v>
      </c>
      <c r="H29" s="30">
        <f>COUNTIFS('2018-2019'!$D:$D,$A29,'2018-2019'!$J:$J,H$1,'2018-2019'!$M:$M,"")</f>
        <v>0</v>
      </c>
      <c r="I29" s="30">
        <f>COUNTIFS('2018-2019'!$D:$D,$A29,'2018-2019'!$J:$J,I$1,'2018-2019'!$M:$M,"")</f>
        <v>0</v>
      </c>
      <c r="J29" s="30">
        <f>COUNTIFS('2018-2019'!$D:$D,$A29,'2018-2019'!$J:$J,J$1,'2018-2019'!$M:$M,"")</f>
        <v>0</v>
      </c>
      <c r="K29" s="30">
        <f>COUNTIFS('2018-2019'!$D:$D,$A29,'2018-2019'!$J:$J,K$1,'2018-2019'!$M:$M,"")</f>
        <v>0</v>
      </c>
      <c r="L29" s="30">
        <f>COUNTIFS('2018-2019'!$D:$D,$A29,'2018-2019'!$J:$J,L$1,'2018-2019'!$M:$M,"")</f>
        <v>0</v>
      </c>
      <c r="M29" s="30">
        <f>COUNTIFS('2018-2019'!$D:$D,$A29,'2018-2019'!$J:$J,M$1,'2018-2019'!$M:$M,"")</f>
        <v>0</v>
      </c>
      <c r="N29" s="30">
        <f>COUNTIFS('2018-2019'!$D:$D,$A29,'2018-2019'!$J:$J,N$1,'2018-2019'!$M:$M,"")</f>
        <v>0</v>
      </c>
      <c r="O29" s="30">
        <f>COUNTIFS('2018-2019'!$D:$D,$A29,'2018-2019'!$J:$J,O$1,'2018-2019'!$M:$M,"")</f>
        <v>0</v>
      </c>
      <c r="P29" s="30">
        <f>COUNTIFS('2018-2019'!$D:$D,$A29,'2018-2019'!$J:$J,P$1,'2018-2019'!$M:$M,"")</f>
        <v>0</v>
      </c>
      <c r="Q29" s="30">
        <f>COUNTIFS('2018-2019'!$D:$D,$A29,'2018-2019'!$J:$J,Q$1,'2018-2019'!$M:$M,"")</f>
        <v>0</v>
      </c>
      <c r="R29" s="30">
        <f>COUNTIFS('2018-2019'!$D:$D,$A29,'2018-2019'!$J:$J,R$1,'2018-2019'!$M:$M,"")</f>
        <v>0</v>
      </c>
      <c r="S29" s="6"/>
      <c r="T29" s="7">
        <f t="shared" si="1"/>
        <v>0</v>
      </c>
      <c r="U29" s="8">
        <f t="shared" si="0"/>
        <v>0</v>
      </c>
    </row>
    <row r="30" spans="1:21" ht="20.100000000000001" customHeight="1" x14ac:dyDescent="0.3">
      <c r="A30" s="5" t="e">
        <f>#REF!</f>
        <v>#REF!</v>
      </c>
      <c r="B30" s="138"/>
      <c r="C30" s="30">
        <f>COUNTIFS('2018-2019'!$D:$D,$A30,'2018-2019'!$J:$J,C$1,'2018-2019'!$M:$M,"")</f>
        <v>0</v>
      </c>
      <c r="D30" s="30">
        <f>COUNTIFS('2018-2019'!$D:$D,$A30,'2018-2019'!$J:$J,D$1,'2018-2019'!$M:$M,"")</f>
        <v>0</v>
      </c>
      <c r="E30" s="30">
        <f>COUNTIFS('2018-2019'!$D:$D,$A30,'2018-2019'!$J:$J,E$1,'2018-2019'!$M:$M,"")</f>
        <v>0</v>
      </c>
      <c r="F30" s="30">
        <f>COUNTIFS('2018-2019'!$D:$D,$A30,'2018-2019'!$J:$J,F$1,'2018-2019'!$M:$M,"")</f>
        <v>0</v>
      </c>
      <c r="G30" s="30">
        <f>COUNTIFS('2018-2019'!$D:$D,$A30,'2018-2019'!$J:$J,G$1,'2018-2019'!$M:$M,"")</f>
        <v>0</v>
      </c>
      <c r="H30" s="30">
        <f>COUNTIFS('2018-2019'!$D:$D,$A30,'2018-2019'!$J:$J,H$1,'2018-2019'!$M:$M,"")</f>
        <v>0</v>
      </c>
      <c r="I30" s="30">
        <f>COUNTIFS('2018-2019'!$D:$D,$A30,'2018-2019'!$J:$J,I$1,'2018-2019'!$M:$M,"")</f>
        <v>0</v>
      </c>
      <c r="J30" s="30">
        <f>COUNTIFS('2018-2019'!$D:$D,$A30,'2018-2019'!$J:$J,J$1,'2018-2019'!$M:$M,"")</f>
        <v>0</v>
      </c>
      <c r="K30" s="30">
        <f>COUNTIFS('2018-2019'!$D:$D,$A30,'2018-2019'!$J:$J,K$1,'2018-2019'!$M:$M,"")</f>
        <v>0</v>
      </c>
      <c r="L30" s="30">
        <f>COUNTIFS('2018-2019'!$D:$D,$A30,'2018-2019'!$J:$J,L$1,'2018-2019'!$M:$M,"")</f>
        <v>0</v>
      </c>
      <c r="M30" s="30">
        <f>COUNTIFS('2018-2019'!$D:$D,$A30,'2018-2019'!$J:$J,M$1,'2018-2019'!$M:$M,"")</f>
        <v>0</v>
      </c>
      <c r="N30" s="30">
        <f>COUNTIFS('2018-2019'!$D:$D,$A30,'2018-2019'!$J:$J,N$1,'2018-2019'!$M:$M,"")</f>
        <v>0</v>
      </c>
      <c r="O30" s="30">
        <f>COUNTIFS('2018-2019'!$D:$D,$A30,'2018-2019'!$J:$J,O$1,'2018-2019'!$M:$M,"")</f>
        <v>0</v>
      </c>
      <c r="P30" s="30">
        <f>COUNTIFS('2018-2019'!$D:$D,$A30,'2018-2019'!$J:$J,P$1,'2018-2019'!$M:$M,"")</f>
        <v>0</v>
      </c>
      <c r="Q30" s="30">
        <f>COUNTIFS('2018-2019'!$D:$D,$A30,'2018-2019'!$J:$J,Q$1,'2018-2019'!$M:$M,"")</f>
        <v>0</v>
      </c>
      <c r="R30" s="30">
        <f>COUNTIFS('2018-2019'!$D:$D,$A30,'2018-2019'!$J:$J,R$1,'2018-2019'!$M:$M,"")</f>
        <v>0</v>
      </c>
      <c r="S30" s="6"/>
      <c r="T30" s="7">
        <f t="shared" si="1"/>
        <v>0</v>
      </c>
      <c r="U30" s="8">
        <f>SUM(C30:R30)</f>
        <v>0</v>
      </c>
    </row>
    <row r="31" spans="1:21" ht="20.100000000000001" customHeight="1" thickBot="1" x14ac:dyDescent="0.35">
      <c r="A31" s="17" t="e">
        <f>#REF!</f>
        <v>#REF!</v>
      </c>
      <c r="B31" s="147"/>
      <c r="C31" s="30">
        <f>COUNTIFS('2018-2019'!$D:$D,$A31,'2018-2019'!$J:$J,C$1,'2018-2019'!$M:$M,"")</f>
        <v>0</v>
      </c>
      <c r="D31" s="30">
        <f>COUNTIFS('2018-2019'!$D:$D,$A31,'2018-2019'!$J:$J,D$1,'2018-2019'!$M:$M,"")</f>
        <v>0</v>
      </c>
      <c r="E31" s="30">
        <f>COUNTIFS('2018-2019'!$D:$D,$A31,'2018-2019'!$J:$J,E$1,'2018-2019'!$M:$M,"")</f>
        <v>0</v>
      </c>
      <c r="F31" s="30">
        <f>COUNTIFS('2018-2019'!$D:$D,$A31,'2018-2019'!$J:$J,F$1,'2018-2019'!$M:$M,"")</f>
        <v>0</v>
      </c>
      <c r="G31" s="30">
        <f>COUNTIFS('2018-2019'!$D:$D,$A31,'2018-2019'!$J:$J,G$1,'2018-2019'!$M:$M,"")</f>
        <v>0</v>
      </c>
      <c r="H31" s="30">
        <f>COUNTIFS('2018-2019'!$D:$D,$A31,'2018-2019'!$J:$J,H$1,'2018-2019'!$M:$M,"")</f>
        <v>0</v>
      </c>
      <c r="I31" s="30">
        <f>COUNTIFS('2018-2019'!$D:$D,$A31,'2018-2019'!$J:$J,I$1,'2018-2019'!$M:$M,"")</f>
        <v>0</v>
      </c>
      <c r="J31" s="30">
        <f>COUNTIFS('2018-2019'!$D:$D,$A31,'2018-2019'!$J:$J,J$1,'2018-2019'!$M:$M,"")</f>
        <v>0</v>
      </c>
      <c r="K31" s="30">
        <f>COUNTIFS('2018-2019'!$D:$D,$A31,'2018-2019'!$J:$J,K$1,'2018-2019'!$M:$M,"")</f>
        <v>0</v>
      </c>
      <c r="L31" s="30">
        <f>COUNTIFS('2018-2019'!$D:$D,$A31,'2018-2019'!$J:$J,L$1,'2018-2019'!$M:$M,"")</f>
        <v>0</v>
      </c>
      <c r="M31" s="30">
        <f>COUNTIFS('2018-2019'!$D:$D,$A31,'2018-2019'!$J:$J,M$1,'2018-2019'!$M:$M,"")</f>
        <v>0</v>
      </c>
      <c r="N31" s="30">
        <f>COUNTIFS('2018-2019'!$D:$D,$A31,'2018-2019'!$J:$J,N$1,'2018-2019'!$M:$M,"")</f>
        <v>0</v>
      </c>
      <c r="O31" s="30">
        <f>COUNTIFS('2018-2019'!$D:$D,$A31,'2018-2019'!$J:$J,O$1,'2018-2019'!$M:$M,"")</f>
        <v>0</v>
      </c>
      <c r="P31" s="30">
        <f>COUNTIFS('2018-2019'!$D:$D,$A31,'2018-2019'!$J:$J,P$1,'2018-2019'!$M:$M,"")</f>
        <v>0</v>
      </c>
      <c r="Q31" s="30">
        <f>COUNTIFS('2018-2019'!$D:$D,$A31,'2018-2019'!$J:$J,Q$1,'2018-2019'!$M:$M,"")</f>
        <v>0</v>
      </c>
      <c r="R31" s="30">
        <f>COUNTIFS('2018-2019'!$D:$D,$A31,'2018-2019'!$J:$J,R$1,'2018-2019'!$M:$M,"")</f>
        <v>0</v>
      </c>
      <c r="S31" s="26"/>
      <c r="T31" s="27">
        <f t="shared" si="1"/>
        <v>0</v>
      </c>
      <c r="U31" s="29">
        <f>SUM(C31:R31)</f>
        <v>0</v>
      </c>
    </row>
    <row r="32" spans="1:21" ht="20.100000000000001" customHeight="1" thickTop="1" x14ac:dyDescent="0.3">
      <c r="A32" s="5" t="e">
        <f>#REF!</f>
        <v>#REF!</v>
      </c>
      <c r="B32" s="138" t="s">
        <v>83</v>
      </c>
      <c r="C32" s="30">
        <f>COUNTIFS('2018-2019'!$D:$D,$A32,'2018-2019'!$J:$J,C$1,'2018-2019'!$M:$M,"")</f>
        <v>0</v>
      </c>
      <c r="D32" s="30">
        <f>COUNTIFS('2018-2019'!$D:$D,$A32,'2018-2019'!$J:$J,D$1,'2018-2019'!$M:$M,"")</f>
        <v>0</v>
      </c>
      <c r="E32" s="30">
        <f>COUNTIFS('2018-2019'!$D:$D,$A32,'2018-2019'!$J:$J,E$1,'2018-2019'!$M:$M,"")</f>
        <v>0</v>
      </c>
      <c r="F32" s="30">
        <f>COUNTIFS('2018-2019'!$D:$D,$A32,'2018-2019'!$J:$J,F$1,'2018-2019'!$M:$M,"")</f>
        <v>0</v>
      </c>
      <c r="G32" s="30">
        <f>COUNTIFS('2018-2019'!$D:$D,$A32,'2018-2019'!$J:$J,G$1,'2018-2019'!$M:$M,"")</f>
        <v>0</v>
      </c>
      <c r="H32" s="30">
        <f>COUNTIFS('2018-2019'!$D:$D,$A32,'2018-2019'!$J:$J,H$1,'2018-2019'!$M:$M,"")</f>
        <v>0</v>
      </c>
      <c r="I32" s="30">
        <f>COUNTIFS('2018-2019'!$D:$D,$A32,'2018-2019'!$J:$J,I$1,'2018-2019'!$M:$M,"")</f>
        <v>0</v>
      </c>
      <c r="J32" s="30">
        <f>COUNTIFS('2018-2019'!$D:$D,$A32,'2018-2019'!$J:$J,J$1,'2018-2019'!$M:$M,"")</f>
        <v>0</v>
      </c>
      <c r="K32" s="30">
        <f>COUNTIFS('2018-2019'!$D:$D,$A32,'2018-2019'!$J:$J,K$1,'2018-2019'!$M:$M,"")</f>
        <v>0</v>
      </c>
      <c r="L32" s="30">
        <f>COUNTIFS('2018-2019'!$D:$D,$A32,'2018-2019'!$J:$J,L$1,'2018-2019'!$M:$M,"")</f>
        <v>0</v>
      </c>
      <c r="M32" s="30">
        <f>COUNTIFS('2018-2019'!$D:$D,$A32,'2018-2019'!$J:$J,M$1,'2018-2019'!$M:$M,"")</f>
        <v>0</v>
      </c>
      <c r="N32" s="30">
        <f>COUNTIFS('2018-2019'!$D:$D,$A32,'2018-2019'!$J:$J,N$1,'2018-2019'!$M:$M,"")</f>
        <v>0</v>
      </c>
      <c r="O32" s="30">
        <f>COUNTIFS('2018-2019'!$D:$D,$A32,'2018-2019'!$J:$J,O$1,'2018-2019'!$M:$M,"")</f>
        <v>0</v>
      </c>
      <c r="P32" s="30">
        <f>COUNTIFS('2018-2019'!$D:$D,$A32,'2018-2019'!$J:$J,P$1,'2018-2019'!$M:$M,"")</f>
        <v>0</v>
      </c>
      <c r="Q32" s="30">
        <f>COUNTIFS('2018-2019'!$D:$D,$A32,'2018-2019'!$J:$J,Q$1,'2018-2019'!$M:$M,"")</f>
        <v>0</v>
      </c>
      <c r="R32" s="30">
        <f>COUNTIFS('2018-2019'!$D:$D,$A32,'2018-2019'!$J:$J,R$1,'2018-2019'!$M:$M,"")</f>
        <v>0</v>
      </c>
      <c r="S32" s="6"/>
      <c r="T32" s="7">
        <f t="shared" si="1"/>
        <v>0</v>
      </c>
      <c r="U32" s="8">
        <f t="shared" ref="U32:U35" si="3">SUM(C32:R32)</f>
        <v>0</v>
      </c>
    </row>
    <row r="33" spans="1:21" ht="20.100000000000001" customHeight="1" x14ac:dyDescent="0.3">
      <c r="A33" s="5" t="e">
        <f>#REF!</f>
        <v>#REF!</v>
      </c>
      <c r="B33" s="138"/>
      <c r="C33" s="30">
        <f>COUNTIFS('2018-2019'!$D:$D,$A33,'2018-2019'!$J:$J,C$1,'2018-2019'!$M:$M,"")</f>
        <v>0</v>
      </c>
      <c r="D33" s="30">
        <f>COUNTIFS('2018-2019'!$D:$D,$A33,'2018-2019'!$J:$J,D$1,'2018-2019'!$M:$M,"")</f>
        <v>0</v>
      </c>
      <c r="E33" s="30">
        <f>COUNTIFS('2018-2019'!$D:$D,$A33,'2018-2019'!$J:$J,E$1,'2018-2019'!$M:$M,"")</f>
        <v>0</v>
      </c>
      <c r="F33" s="30">
        <f>COUNTIFS('2018-2019'!$D:$D,$A33,'2018-2019'!$J:$J,F$1,'2018-2019'!$M:$M,"")</f>
        <v>0</v>
      </c>
      <c r="G33" s="30">
        <f>COUNTIFS('2018-2019'!$D:$D,$A33,'2018-2019'!$J:$J,G$1,'2018-2019'!$M:$M,"")</f>
        <v>0</v>
      </c>
      <c r="H33" s="30">
        <f>COUNTIFS('2018-2019'!$D:$D,$A33,'2018-2019'!$J:$J,H$1,'2018-2019'!$M:$M,"")</f>
        <v>0</v>
      </c>
      <c r="I33" s="30">
        <f>COUNTIFS('2018-2019'!$D:$D,$A33,'2018-2019'!$J:$J,I$1,'2018-2019'!$M:$M,"")</f>
        <v>0</v>
      </c>
      <c r="J33" s="30">
        <f>COUNTIFS('2018-2019'!$D:$D,$A33,'2018-2019'!$J:$J,J$1,'2018-2019'!$M:$M,"")</f>
        <v>0</v>
      </c>
      <c r="K33" s="30">
        <f>COUNTIFS('2018-2019'!$D:$D,$A33,'2018-2019'!$J:$J,K$1,'2018-2019'!$M:$M,"")</f>
        <v>0</v>
      </c>
      <c r="L33" s="30">
        <f>COUNTIFS('2018-2019'!$D:$D,$A33,'2018-2019'!$J:$J,L$1,'2018-2019'!$M:$M,"")</f>
        <v>0</v>
      </c>
      <c r="M33" s="30">
        <f>COUNTIFS('2018-2019'!$D:$D,$A33,'2018-2019'!$J:$J,M$1,'2018-2019'!$M:$M,"")</f>
        <v>0</v>
      </c>
      <c r="N33" s="30">
        <f>COUNTIFS('2018-2019'!$D:$D,$A33,'2018-2019'!$J:$J,N$1,'2018-2019'!$M:$M,"")</f>
        <v>0</v>
      </c>
      <c r="O33" s="30">
        <f>COUNTIFS('2018-2019'!$D:$D,$A33,'2018-2019'!$J:$J,O$1,'2018-2019'!$M:$M,"")</f>
        <v>0</v>
      </c>
      <c r="P33" s="30">
        <f>COUNTIFS('2018-2019'!$D:$D,$A33,'2018-2019'!$J:$J,P$1,'2018-2019'!$M:$M,"")</f>
        <v>0</v>
      </c>
      <c r="Q33" s="30">
        <f>COUNTIFS('2018-2019'!$D:$D,$A33,'2018-2019'!$J:$J,Q$1,'2018-2019'!$M:$M,"")</f>
        <v>0</v>
      </c>
      <c r="R33" s="30">
        <f>COUNTIFS('2018-2019'!$D:$D,$A33,'2018-2019'!$J:$J,R$1,'2018-2019'!$M:$M,"")</f>
        <v>0</v>
      </c>
      <c r="S33" s="6"/>
      <c r="T33" s="7">
        <f t="shared" si="1"/>
        <v>0</v>
      </c>
      <c r="U33" s="8">
        <f t="shared" si="3"/>
        <v>0</v>
      </c>
    </row>
    <row r="34" spans="1:21" ht="20.100000000000001" customHeight="1" x14ac:dyDescent="0.3">
      <c r="A34" s="5" t="e">
        <f>#REF!</f>
        <v>#REF!</v>
      </c>
      <c r="B34" s="138"/>
      <c r="C34" s="30">
        <f>COUNTIFS('2018-2019'!$D:$D,$A34,'2018-2019'!$J:$J,C$1,'2018-2019'!$M:$M,"")</f>
        <v>0</v>
      </c>
      <c r="D34" s="30">
        <f>COUNTIFS('2018-2019'!$D:$D,$A34,'2018-2019'!$J:$J,D$1,'2018-2019'!$M:$M,"")</f>
        <v>0</v>
      </c>
      <c r="E34" s="30">
        <f>COUNTIFS('2018-2019'!$D:$D,$A34,'2018-2019'!$J:$J,E$1,'2018-2019'!$M:$M,"")</f>
        <v>0</v>
      </c>
      <c r="F34" s="30">
        <f>COUNTIFS('2018-2019'!$D:$D,$A34,'2018-2019'!$J:$J,F$1,'2018-2019'!$M:$M,"")</f>
        <v>0</v>
      </c>
      <c r="G34" s="30">
        <f>COUNTIFS('2018-2019'!$D:$D,$A34,'2018-2019'!$J:$J,G$1,'2018-2019'!$M:$M,"")</f>
        <v>0</v>
      </c>
      <c r="H34" s="30">
        <f>COUNTIFS('2018-2019'!$D:$D,$A34,'2018-2019'!$J:$J,H$1,'2018-2019'!$M:$M,"")</f>
        <v>0</v>
      </c>
      <c r="I34" s="30">
        <f>COUNTIFS('2018-2019'!$D:$D,$A34,'2018-2019'!$J:$J,I$1,'2018-2019'!$M:$M,"")</f>
        <v>0</v>
      </c>
      <c r="J34" s="30">
        <f>COUNTIFS('2018-2019'!$D:$D,$A34,'2018-2019'!$J:$J,J$1,'2018-2019'!$M:$M,"")</f>
        <v>0</v>
      </c>
      <c r="K34" s="30">
        <f>COUNTIFS('2018-2019'!$D:$D,$A34,'2018-2019'!$J:$J,K$1,'2018-2019'!$M:$M,"")</f>
        <v>0</v>
      </c>
      <c r="L34" s="30">
        <f>COUNTIFS('2018-2019'!$D:$D,$A34,'2018-2019'!$J:$J,L$1,'2018-2019'!$M:$M,"")</f>
        <v>0</v>
      </c>
      <c r="M34" s="30">
        <f>COUNTIFS('2018-2019'!$D:$D,$A34,'2018-2019'!$J:$J,M$1,'2018-2019'!$M:$M,"")</f>
        <v>0</v>
      </c>
      <c r="N34" s="30">
        <f>COUNTIFS('2018-2019'!$D:$D,$A34,'2018-2019'!$J:$J,N$1,'2018-2019'!$M:$M,"")</f>
        <v>0</v>
      </c>
      <c r="O34" s="30">
        <f>COUNTIFS('2018-2019'!$D:$D,$A34,'2018-2019'!$J:$J,O$1,'2018-2019'!$M:$M,"")</f>
        <v>0</v>
      </c>
      <c r="P34" s="30">
        <f>COUNTIFS('2018-2019'!$D:$D,$A34,'2018-2019'!$J:$J,P$1,'2018-2019'!$M:$M,"")</f>
        <v>0</v>
      </c>
      <c r="Q34" s="30">
        <f>COUNTIFS('2018-2019'!$D:$D,$A34,'2018-2019'!$J:$J,Q$1,'2018-2019'!$M:$M,"")</f>
        <v>0</v>
      </c>
      <c r="R34" s="30">
        <f>COUNTIFS('2018-2019'!$D:$D,$A34,'2018-2019'!$J:$J,R$1,'2018-2019'!$M:$M,"")</f>
        <v>0</v>
      </c>
      <c r="S34" s="6"/>
      <c r="T34" s="7">
        <f t="shared" si="1"/>
        <v>0</v>
      </c>
      <c r="U34" s="8">
        <f t="shared" si="3"/>
        <v>0</v>
      </c>
    </row>
    <row r="35" spans="1:21" ht="20.100000000000001" customHeight="1" x14ac:dyDescent="0.3">
      <c r="A35" s="5" t="e">
        <f>#REF!</f>
        <v>#REF!</v>
      </c>
      <c r="B35" s="138"/>
      <c r="C35" s="30">
        <f>COUNTIFS('2018-2019'!$D:$D,$A35,'2018-2019'!$J:$J,C$1,'2018-2019'!$M:$M,"")</f>
        <v>0</v>
      </c>
      <c r="D35" s="30">
        <f>COUNTIFS('2018-2019'!$D:$D,$A35,'2018-2019'!$J:$J,D$1,'2018-2019'!$M:$M,"")</f>
        <v>0</v>
      </c>
      <c r="E35" s="30">
        <f>COUNTIFS('2018-2019'!$D:$D,$A35,'2018-2019'!$J:$J,E$1,'2018-2019'!$M:$M,"")</f>
        <v>0</v>
      </c>
      <c r="F35" s="30">
        <f>COUNTIFS('2018-2019'!$D:$D,$A35,'2018-2019'!$J:$J,F$1,'2018-2019'!$M:$M,"")</f>
        <v>0</v>
      </c>
      <c r="G35" s="30">
        <f>COUNTIFS('2018-2019'!$D:$D,$A35,'2018-2019'!$J:$J,G$1,'2018-2019'!$M:$M,"")</f>
        <v>0</v>
      </c>
      <c r="H35" s="30">
        <f>COUNTIFS('2018-2019'!$D:$D,$A35,'2018-2019'!$J:$J,H$1,'2018-2019'!$M:$M,"")</f>
        <v>0</v>
      </c>
      <c r="I35" s="30">
        <f>COUNTIFS('2018-2019'!$D:$D,$A35,'2018-2019'!$J:$J,I$1,'2018-2019'!$M:$M,"")</f>
        <v>0</v>
      </c>
      <c r="J35" s="30">
        <f>COUNTIFS('2018-2019'!$D:$D,$A35,'2018-2019'!$J:$J,J$1,'2018-2019'!$M:$M,"")</f>
        <v>0</v>
      </c>
      <c r="K35" s="30">
        <f>COUNTIFS('2018-2019'!$D:$D,$A35,'2018-2019'!$J:$J,K$1,'2018-2019'!$M:$M,"")</f>
        <v>0</v>
      </c>
      <c r="L35" s="30">
        <f>COUNTIFS('2018-2019'!$D:$D,$A35,'2018-2019'!$J:$J,L$1,'2018-2019'!$M:$M,"")</f>
        <v>0</v>
      </c>
      <c r="M35" s="30">
        <f>COUNTIFS('2018-2019'!$D:$D,$A35,'2018-2019'!$J:$J,M$1,'2018-2019'!$M:$M,"")</f>
        <v>0</v>
      </c>
      <c r="N35" s="30">
        <f>COUNTIFS('2018-2019'!$D:$D,$A35,'2018-2019'!$J:$J,N$1,'2018-2019'!$M:$M,"")</f>
        <v>0</v>
      </c>
      <c r="O35" s="30">
        <f>COUNTIFS('2018-2019'!$D:$D,$A35,'2018-2019'!$J:$J,O$1,'2018-2019'!$M:$M,"")</f>
        <v>0</v>
      </c>
      <c r="P35" s="30">
        <f>COUNTIFS('2018-2019'!$D:$D,$A35,'2018-2019'!$J:$J,P$1,'2018-2019'!$M:$M,"")</f>
        <v>0</v>
      </c>
      <c r="Q35" s="30">
        <f>COUNTIFS('2018-2019'!$D:$D,$A35,'2018-2019'!$J:$J,Q$1,'2018-2019'!$M:$M,"")</f>
        <v>0</v>
      </c>
      <c r="R35" s="30">
        <f>COUNTIFS('2018-2019'!$D:$D,$A35,'2018-2019'!$J:$J,R$1,'2018-2019'!$M:$M,"")</f>
        <v>0</v>
      </c>
      <c r="S35" s="6"/>
      <c r="T35" s="7">
        <f t="shared" si="1"/>
        <v>0</v>
      </c>
      <c r="U35" s="8">
        <f t="shared" si="3"/>
        <v>0</v>
      </c>
    </row>
    <row r="36" spans="1:21" ht="20.100000000000001" customHeight="1" thickBot="1" x14ac:dyDescent="0.35">
      <c r="A36" s="17" t="e">
        <f>#REF!</f>
        <v>#REF!</v>
      </c>
      <c r="B36" s="147"/>
      <c r="C36" s="30">
        <f>COUNTIFS('2018-2019'!$D:$D,$A36,'2018-2019'!$J:$J,C$1,'2018-2019'!$M:$M,"")</f>
        <v>0</v>
      </c>
      <c r="D36" s="30">
        <f>COUNTIFS('2018-2019'!$D:$D,$A36,'2018-2019'!$J:$J,D$1,'2018-2019'!$M:$M,"")</f>
        <v>0</v>
      </c>
      <c r="E36" s="30">
        <f>COUNTIFS('2018-2019'!$D:$D,$A36,'2018-2019'!$J:$J,E$1,'2018-2019'!$M:$M,"")</f>
        <v>0</v>
      </c>
      <c r="F36" s="30">
        <f>COUNTIFS('2018-2019'!$D:$D,$A36,'2018-2019'!$J:$J,F$1,'2018-2019'!$M:$M,"")</f>
        <v>0</v>
      </c>
      <c r="G36" s="30">
        <f>COUNTIFS('2018-2019'!$D:$D,$A36,'2018-2019'!$J:$J,G$1,'2018-2019'!$M:$M,"")</f>
        <v>0</v>
      </c>
      <c r="H36" s="30">
        <f>COUNTIFS('2018-2019'!$D:$D,$A36,'2018-2019'!$J:$J,H$1,'2018-2019'!$M:$M,"")</f>
        <v>0</v>
      </c>
      <c r="I36" s="30">
        <f>COUNTIFS('2018-2019'!$D:$D,$A36,'2018-2019'!$J:$J,I$1,'2018-2019'!$M:$M,"")</f>
        <v>0</v>
      </c>
      <c r="J36" s="30">
        <f>COUNTIFS('2018-2019'!$D:$D,$A36,'2018-2019'!$J:$J,J$1,'2018-2019'!$M:$M,"")</f>
        <v>0</v>
      </c>
      <c r="K36" s="30">
        <f>COUNTIFS('2018-2019'!$D:$D,$A36,'2018-2019'!$J:$J,K$1,'2018-2019'!$M:$M,"")</f>
        <v>0</v>
      </c>
      <c r="L36" s="30">
        <f>COUNTIFS('2018-2019'!$D:$D,$A36,'2018-2019'!$J:$J,L$1,'2018-2019'!$M:$M,"")</f>
        <v>0</v>
      </c>
      <c r="M36" s="30">
        <f>COUNTIFS('2018-2019'!$D:$D,$A36,'2018-2019'!$J:$J,M$1,'2018-2019'!$M:$M,"")</f>
        <v>0</v>
      </c>
      <c r="N36" s="30">
        <f>COUNTIFS('2018-2019'!$D:$D,$A36,'2018-2019'!$J:$J,N$1,'2018-2019'!$M:$M,"")</f>
        <v>0</v>
      </c>
      <c r="O36" s="30">
        <f>COUNTIFS('2018-2019'!$D:$D,$A36,'2018-2019'!$J:$J,O$1,'2018-2019'!$M:$M,"")</f>
        <v>0</v>
      </c>
      <c r="P36" s="30">
        <f>COUNTIFS('2018-2019'!$D:$D,$A36,'2018-2019'!$J:$J,P$1,'2018-2019'!$M:$M,"")</f>
        <v>0</v>
      </c>
      <c r="Q36" s="30">
        <f>COUNTIFS('2018-2019'!$D:$D,$A36,'2018-2019'!$J:$J,Q$1,'2018-2019'!$M:$M,"")</f>
        <v>0</v>
      </c>
      <c r="R36" s="30">
        <f>COUNTIFS('2018-2019'!$D:$D,$A36,'2018-2019'!$J:$J,R$1,'2018-2019'!$M:$M,"")</f>
        <v>0</v>
      </c>
      <c r="S36" s="26"/>
      <c r="T36" s="7">
        <f t="shared" si="1"/>
        <v>0</v>
      </c>
      <c r="U36" s="29">
        <f>SUM(C36:R36)</f>
        <v>0</v>
      </c>
    </row>
    <row r="37" spans="1:21" ht="20.100000000000001" customHeight="1" thickTop="1" x14ac:dyDescent="0.3">
      <c r="A37" s="5" t="s">
        <v>28</v>
      </c>
      <c r="B37" s="138" t="s">
        <v>84</v>
      </c>
      <c r="C37" s="30">
        <f>COUNTIFS('2018-2019'!$D:$D,$A37,'2018-2019'!$J:$J,C$1,'2018-2019'!$M:$M,"")</f>
        <v>0</v>
      </c>
      <c r="D37" s="30">
        <f>COUNTIFS('2018-2019'!$D:$D,$A37,'2018-2019'!$J:$J,D$1,'2018-2019'!$M:$M,"")</f>
        <v>0</v>
      </c>
      <c r="E37" s="30">
        <f>COUNTIFS('2018-2019'!$D:$D,$A37,'2018-2019'!$J:$J,E$1,'2018-2019'!$M:$M,"")</f>
        <v>0</v>
      </c>
      <c r="F37" s="30">
        <f>COUNTIFS('2018-2019'!$D:$D,$A37,'2018-2019'!$J:$J,F$1,'2018-2019'!$M:$M,"")</f>
        <v>0</v>
      </c>
      <c r="G37" s="30">
        <f>COUNTIFS('2018-2019'!$D:$D,$A37,'2018-2019'!$J:$J,G$1,'2018-2019'!$M:$M,"")</f>
        <v>0</v>
      </c>
      <c r="H37" s="30">
        <f>COUNTIFS('2018-2019'!$D:$D,$A37,'2018-2019'!$J:$J,H$1,'2018-2019'!$M:$M,"")</f>
        <v>0</v>
      </c>
      <c r="I37" s="30">
        <f>COUNTIFS('2018-2019'!$D:$D,$A37,'2018-2019'!$J:$J,I$1,'2018-2019'!$M:$M,"")</f>
        <v>0</v>
      </c>
      <c r="J37" s="30">
        <f>COUNTIFS('2018-2019'!$D:$D,$A37,'2018-2019'!$J:$J,J$1,'2018-2019'!$M:$M,"")</f>
        <v>0</v>
      </c>
      <c r="K37" s="30">
        <f>COUNTIFS('2018-2019'!$D:$D,$A37,'2018-2019'!$J:$J,K$1,'2018-2019'!$M:$M,"")</f>
        <v>0</v>
      </c>
      <c r="L37" s="30">
        <f>COUNTIFS('2018-2019'!$D:$D,$A37,'2018-2019'!$J:$J,L$1,'2018-2019'!$M:$M,"")</f>
        <v>0</v>
      </c>
      <c r="M37" s="30">
        <f>COUNTIFS('2018-2019'!$D:$D,$A37,'2018-2019'!$J:$J,M$1,'2018-2019'!$M:$M,"")</f>
        <v>0</v>
      </c>
      <c r="N37" s="30">
        <f>COUNTIFS('2018-2019'!$D:$D,$A37,'2018-2019'!$J:$J,N$1,'2018-2019'!$M:$M,"")</f>
        <v>0</v>
      </c>
      <c r="O37" s="30">
        <f>COUNTIFS('2018-2019'!$D:$D,$A37,'2018-2019'!$J:$J,O$1,'2018-2019'!$M:$M,"")</f>
        <v>0</v>
      </c>
      <c r="P37" s="30">
        <f>COUNTIFS('2018-2019'!$D:$D,$A37,'2018-2019'!$J:$J,P$1,'2018-2019'!$M:$M,"")</f>
        <v>0</v>
      </c>
      <c r="Q37" s="30">
        <f>COUNTIFS('2018-2019'!$D:$D,$A37,'2018-2019'!$J:$J,Q$1,'2018-2019'!$M:$M,"")</f>
        <v>0</v>
      </c>
      <c r="R37" s="30">
        <f>COUNTIFS('2018-2019'!$D:$D,$A37,'2018-2019'!$J:$J,R$1,'2018-2019'!$M:$M,"")</f>
        <v>0</v>
      </c>
      <c r="S37" s="6"/>
      <c r="T37" s="21">
        <f t="shared" si="1"/>
        <v>0</v>
      </c>
      <c r="U37" s="8">
        <f t="shared" ref="U37" si="4">SUM(C37:R37)</f>
        <v>0</v>
      </c>
    </row>
    <row r="38" spans="1:21" ht="20.100000000000001" customHeight="1" thickBot="1" x14ac:dyDescent="0.35">
      <c r="A38" s="17" t="e">
        <f>#REF!</f>
        <v>#REF!</v>
      </c>
      <c r="B38" s="147"/>
      <c r="C38" s="30">
        <f>COUNTIFS('2018-2019'!$D:$D,$A38,'2018-2019'!$J:$J,C$1,'2018-2019'!$M:$M,"")</f>
        <v>0</v>
      </c>
      <c r="D38" s="30">
        <f>COUNTIFS('2018-2019'!$D:$D,$A38,'2018-2019'!$J:$J,D$1,'2018-2019'!$M:$M,"")</f>
        <v>0</v>
      </c>
      <c r="E38" s="30">
        <f>COUNTIFS('2018-2019'!$D:$D,$A38,'2018-2019'!$J:$J,E$1,'2018-2019'!$M:$M,"")</f>
        <v>0</v>
      </c>
      <c r="F38" s="30">
        <f>COUNTIFS('2018-2019'!$D:$D,$A38,'2018-2019'!$J:$J,F$1,'2018-2019'!$M:$M,"")</f>
        <v>0</v>
      </c>
      <c r="G38" s="30">
        <f>COUNTIFS('2018-2019'!$D:$D,$A38,'2018-2019'!$J:$J,G$1,'2018-2019'!$M:$M,"")</f>
        <v>0</v>
      </c>
      <c r="H38" s="30">
        <f>COUNTIFS('2018-2019'!$D:$D,$A38,'2018-2019'!$J:$J,H$1,'2018-2019'!$M:$M,"")</f>
        <v>0</v>
      </c>
      <c r="I38" s="30">
        <f>COUNTIFS('2018-2019'!$D:$D,$A38,'2018-2019'!$J:$J,I$1,'2018-2019'!$M:$M,"")</f>
        <v>0</v>
      </c>
      <c r="J38" s="30">
        <f>COUNTIFS('2018-2019'!$D:$D,$A38,'2018-2019'!$J:$J,J$1,'2018-2019'!$M:$M,"")</f>
        <v>0</v>
      </c>
      <c r="K38" s="30">
        <f>COUNTIFS('2018-2019'!$D:$D,$A38,'2018-2019'!$J:$J,K$1,'2018-2019'!$M:$M,"")</f>
        <v>0</v>
      </c>
      <c r="L38" s="30">
        <f>COUNTIFS('2018-2019'!$D:$D,$A38,'2018-2019'!$J:$J,L$1,'2018-2019'!$M:$M,"")</f>
        <v>0</v>
      </c>
      <c r="M38" s="30">
        <f>COUNTIFS('2018-2019'!$D:$D,$A38,'2018-2019'!$J:$J,M$1,'2018-2019'!$M:$M,"")</f>
        <v>0</v>
      </c>
      <c r="N38" s="30">
        <f>COUNTIFS('2018-2019'!$D:$D,$A38,'2018-2019'!$J:$J,N$1,'2018-2019'!$M:$M,"")</f>
        <v>0</v>
      </c>
      <c r="O38" s="30">
        <f>COUNTIFS('2018-2019'!$D:$D,$A38,'2018-2019'!$J:$J,O$1,'2018-2019'!$M:$M,"")</f>
        <v>0</v>
      </c>
      <c r="P38" s="30">
        <f>COUNTIFS('2018-2019'!$D:$D,$A38,'2018-2019'!$J:$J,P$1,'2018-2019'!$M:$M,"")</f>
        <v>0</v>
      </c>
      <c r="Q38" s="30">
        <f>COUNTIFS('2018-2019'!$D:$D,$A38,'2018-2019'!$J:$J,Q$1,'2018-2019'!$M:$M,"")</f>
        <v>0</v>
      </c>
      <c r="R38" s="30">
        <f>COUNTIFS('2018-2019'!$D:$D,$A38,'2018-2019'!$J:$J,R$1,'2018-2019'!$M:$M,"")</f>
        <v>0</v>
      </c>
      <c r="S38" s="26"/>
      <c r="T38" s="27">
        <f t="shared" si="1"/>
        <v>0</v>
      </c>
      <c r="U38" s="29">
        <f>SUM(C38:R38)</f>
        <v>0</v>
      </c>
    </row>
    <row r="39" spans="1:21" ht="20.100000000000001" customHeight="1" thickTop="1" x14ac:dyDescent="0.3">
      <c r="A39" s="5" t="e">
        <f>#REF!</f>
        <v>#REF!</v>
      </c>
      <c r="B39" s="146" t="s">
        <v>85</v>
      </c>
      <c r="C39" s="30">
        <f>COUNTIFS('2018-2019'!$D:$D,$A39,'2018-2019'!$J:$J,C$1,'2018-2019'!$M:$M,"")</f>
        <v>0</v>
      </c>
      <c r="D39" s="30">
        <f>COUNTIFS('2018-2019'!$D:$D,$A39,'2018-2019'!$J:$J,D$1,'2018-2019'!$M:$M,"")</f>
        <v>0</v>
      </c>
      <c r="E39" s="30">
        <f>COUNTIFS('2018-2019'!$D:$D,$A39,'2018-2019'!$J:$J,E$1,'2018-2019'!$M:$M,"")</f>
        <v>0</v>
      </c>
      <c r="F39" s="30">
        <f>COUNTIFS('2018-2019'!$D:$D,$A39,'2018-2019'!$J:$J,F$1,'2018-2019'!$M:$M,"")</f>
        <v>0</v>
      </c>
      <c r="G39" s="30">
        <f>COUNTIFS('2018-2019'!$D:$D,$A39,'2018-2019'!$J:$J,G$1,'2018-2019'!$M:$M,"")</f>
        <v>0</v>
      </c>
      <c r="H39" s="30">
        <f>COUNTIFS('2018-2019'!$D:$D,$A39,'2018-2019'!$J:$J,H$1,'2018-2019'!$M:$M,"")</f>
        <v>0</v>
      </c>
      <c r="I39" s="30">
        <f>COUNTIFS('2018-2019'!$D:$D,$A39,'2018-2019'!$J:$J,I$1,'2018-2019'!$M:$M,"")</f>
        <v>0</v>
      </c>
      <c r="J39" s="30">
        <f>COUNTIFS('2018-2019'!$D:$D,$A39,'2018-2019'!$J:$J,J$1,'2018-2019'!$M:$M,"")</f>
        <v>0</v>
      </c>
      <c r="K39" s="30">
        <f>COUNTIFS('2018-2019'!$D:$D,$A39,'2018-2019'!$J:$J,K$1,'2018-2019'!$M:$M,"")</f>
        <v>0</v>
      </c>
      <c r="L39" s="30">
        <f>COUNTIFS('2018-2019'!$D:$D,$A39,'2018-2019'!$J:$J,L$1,'2018-2019'!$M:$M,"")</f>
        <v>0</v>
      </c>
      <c r="M39" s="30">
        <f>COUNTIFS('2018-2019'!$D:$D,$A39,'2018-2019'!$J:$J,M$1,'2018-2019'!$M:$M,"")</f>
        <v>0</v>
      </c>
      <c r="N39" s="30">
        <f>COUNTIFS('2018-2019'!$D:$D,$A39,'2018-2019'!$J:$J,N$1,'2018-2019'!$M:$M,"")</f>
        <v>0</v>
      </c>
      <c r="O39" s="30">
        <f>COUNTIFS('2018-2019'!$D:$D,$A39,'2018-2019'!$J:$J,O$1,'2018-2019'!$M:$M,"")</f>
        <v>0</v>
      </c>
      <c r="P39" s="30">
        <f>COUNTIFS('2018-2019'!$D:$D,$A39,'2018-2019'!$J:$J,P$1,'2018-2019'!$M:$M,"")</f>
        <v>0</v>
      </c>
      <c r="Q39" s="30">
        <f>COUNTIFS('2018-2019'!$D:$D,$A39,'2018-2019'!$J:$J,Q$1,'2018-2019'!$M:$M,"")</f>
        <v>0</v>
      </c>
      <c r="R39" s="30">
        <f>COUNTIFS('2018-2019'!$D:$D,$A39,'2018-2019'!$J:$J,R$1,'2018-2019'!$M:$M,"")</f>
        <v>0</v>
      </c>
      <c r="S39" s="6"/>
      <c r="T39" s="7">
        <f t="shared" si="1"/>
        <v>0</v>
      </c>
      <c r="U39" s="8">
        <f t="shared" si="0"/>
        <v>0</v>
      </c>
    </row>
    <row r="40" spans="1:21" ht="20.100000000000001" customHeight="1" x14ac:dyDescent="0.3">
      <c r="A40" s="5" t="e">
        <f>#REF!</f>
        <v>#REF!</v>
      </c>
      <c r="B40" s="138"/>
      <c r="C40" s="30">
        <f>COUNTIFS('2018-2019'!$D:$D,$A40,'2018-2019'!$J:$J,C$1,'2018-2019'!$M:$M,"")</f>
        <v>0</v>
      </c>
      <c r="D40" s="30">
        <f>COUNTIFS('2018-2019'!$D:$D,$A40,'2018-2019'!$J:$J,D$1,'2018-2019'!$M:$M,"")</f>
        <v>0</v>
      </c>
      <c r="E40" s="30">
        <f>COUNTIFS('2018-2019'!$D:$D,$A40,'2018-2019'!$J:$J,E$1,'2018-2019'!$M:$M,"")</f>
        <v>0</v>
      </c>
      <c r="F40" s="30">
        <f>COUNTIFS('2018-2019'!$D:$D,$A40,'2018-2019'!$J:$J,F$1,'2018-2019'!$M:$M,"")</f>
        <v>0</v>
      </c>
      <c r="G40" s="30">
        <f>COUNTIFS('2018-2019'!$D:$D,$A40,'2018-2019'!$J:$J,G$1,'2018-2019'!$M:$M,"")</f>
        <v>0</v>
      </c>
      <c r="H40" s="30">
        <f>COUNTIFS('2018-2019'!$D:$D,$A40,'2018-2019'!$J:$J,H$1,'2018-2019'!$M:$M,"")</f>
        <v>0</v>
      </c>
      <c r="I40" s="30">
        <f>COUNTIFS('2018-2019'!$D:$D,$A40,'2018-2019'!$J:$J,I$1,'2018-2019'!$M:$M,"")</f>
        <v>0</v>
      </c>
      <c r="J40" s="30">
        <f>COUNTIFS('2018-2019'!$D:$D,$A40,'2018-2019'!$J:$J,J$1,'2018-2019'!$M:$M,"")</f>
        <v>0</v>
      </c>
      <c r="K40" s="30">
        <f>COUNTIFS('2018-2019'!$D:$D,$A40,'2018-2019'!$J:$J,K$1,'2018-2019'!$M:$M,"")</f>
        <v>0</v>
      </c>
      <c r="L40" s="30">
        <f>COUNTIFS('2018-2019'!$D:$D,$A40,'2018-2019'!$J:$J,L$1,'2018-2019'!$M:$M,"")</f>
        <v>0</v>
      </c>
      <c r="M40" s="30">
        <f>COUNTIFS('2018-2019'!$D:$D,$A40,'2018-2019'!$J:$J,M$1,'2018-2019'!$M:$M,"")</f>
        <v>0</v>
      </c>
      <c r="N40" s="30">
        <f>COUNTIFS('2018-2019'!$D:$D,$A40,'2018-2019'!$J:$J,N$1,'2018-2019'!$M:$M,"")</f>
        <v>0</v>
      </c>
      <c r="O40" s="30">
        <f>COUNTIFS('2018-2019'!$D:$D,$A40,'2018-2019'!$J:$J,O$1,'2018-2019'!$M:$M,"")</f>
        <v>0</v>
      </c>
      <c r="P40" s="30">
        <f>COUNTIFS('2018-2019'!$D:$D,$A40,'2018-2019'!$J:$J,P$1,'2018-2019'!$M:$M,"")</f>
        <v>0</v>
      </c>
      <c r="Q40" s="30">
        <f>COUNTIFS('2018-2019'!$D:$D,$A40,'2018-2019'!$J:$J,Q$1,'2018-2019'!$M:$M,"")</f>
        <v>0</v>
      </c>
      <c r="R40" s="30">
        <f>COUNTIFS('2018-2019'!$D:$D,$A40,'2018-2019'!$J:$J,R$1,'2018-2019'!$M:$M,"")</f>
        <v>0</v>
      </c>
      <c r="S40" s="6"/>
      <c r="T40" s="7">
        <f t="shared" si="1"/>
        <v>0</v>
      </c>
      <c r="U40" s="8">
        <f t="shared" si="0"/>
        <v>0</v>
      </c>
    </row>
    <row r="41" spans="1:21" ht="20.100000000000001" customHeight="1" x14ac:dyDescent="0.3">
      <c r="A41" s="5" t="e">
        <f>#REF!</f>
        <v>#REF!</v>
      </c>
      <c r="B41" s="138"/>
      <c r="C41" s="30">
        <f>COUNTIFS('2018-2019'!$D:$D,$A41,'2018-2019'!$J:$J,C$1,'2018-2019'!$M:$M,"")</f>
        <v>0</v>
      </c>
      <c r="D41" s="30">
        <f>COUNTIFS('2018-2019'!$D:$D,$A41,'2018-2019'!$J:$J,D$1,'2018-2019'!$M:$M,"")</f>
        <v>0</v>
      </c>
      <c r="E41" s="30">
        <f>COUNTIFS('2018-2019'!$D:$D,$A41,'2018-2019'!$J:$J,E$1,'2018-2019'!$M:$M,"")</f>
        <v>0</v>
      </c>
      <c r="F41" s="30">
        <f>COUNTIFS('2018-2019'!$D:$D,$A41,'2018-2019'!$J:$J,F$1,'2018-2019'!$M:$M,"")</f>
        <v>0</v>
      </c>
      <c r="G41" s="30">
        <f>COUNTIFS('2018-2019'!$D:$D,$A41,'2018-2019'!$J:$J,G$1,'2018-2019'!$M:$M,"")</f>
        <v>0</v>
      </c>
      <c r="H41" s="30">
        <f>COUNTIFS('2018-2019'!$D:$D,$A41,'2018-2019'!$J:$J,H$1,'2018-2019'!$M:$M,"")</f>
        <v>0</v>
      </c>
      <c r="I41" s="30">
        <f>COUNTIFS('2018-2019'!$D:$D,$A41,'2018-2019'!$J:$J,I$1,'2018-2019'!$M:$M,"")</f>
        <v>0</v>
      </c>
      <c r="J41" s="30">
        <f>COUNTIFS('2018-2019'!$D:$D,$A41,'2018-2019'!$J:$J,J$1,'2018-2019'!$M:$M,"")</f>
        <v>0</v>
      </c>
      <c r="K41" s="30">
        <f>COUNTIFS('2018-2019'!$D:$D,$A41,'2018-2019'!$J:$J,K$1,'2018-2019'!$M:$M,"")</f>
        <v>0</v>
      </c>
      <c r="L41" s="30">
        <f>COUNTIFS('2018-2019'!$D:$D,$A41,'2018-2019'!$J:$J,L$1,'2018-2019'!$M:$M,"")</f>
        <v>0</v>
      </c>
      <c r="M41" s="30">
        <f>COUNTIFS('2018-2019'!$D:$D,$A41,'2018-2019'!$J:$J,M$1,'2018-2019'!$M:$M,"")</f>
        <v>0</v>
      </c>
      <c r="N41" s="30">
        <f>COUNTIFS('2018-2019'!$D:$D,$A41,'2018-2019'!$J:$J,N$1,'2018-2019'!$M:$M,"")</f>
        <v>0</v>
      </c>
      <c r="O41" s="30">
        <f>COUNTIFS('2018-2019'!$D:$D,$A41,'2018-2019'!$J:$J,O$1,'2018-2019'!$M:$M,"")</f>
        <v>0</v>
      </c>
      <c r="P41" s="30">
        <f>COUNTIFS('2018-2019'!$D:$D,$A41,'2018-2019'!$J:$J,P$1,'2018-2019'!$M:$M,"")</f>
        <v>0</v>
      </c>
      <c r="Q41" s="30">
        <f>COUNTIFS('2018-2019'!$D:$D,$A41,'2018-2019'!$J:$J,Q$1,'2018-2019'!$M:$M,"")</f>
        <v>0</v>
      </c>
      <c r="R41" s="30">
        <f>COUNTIFS('2018-2019'!$D:$D,$A41,'2018-2019'!$J:$J,R$1,'2018-2019'!$M:$M,"")</f>
        <v>0</v>
      </c>
      <c r="S41" s="6"/>
      <c r="T41" s="7">
        <f t="shared" si="1"/>
        <v>0</v>
      </c>
      <c r="U41" s="8">
        <f t="shared" si="0"/>
        <v>0</v>
      </c>
    </row>
    <row r="42" spans="1:21" ht="20.100000000000001" customHeight="1" x14ac:dyDescent="0.3">
      <c r="A42" s="18" t="e">
        <f>#REF!</f>
        <v>#REF!</v>
      </c>
      <c r="B42" s="138"/>
      <c r="C42" s="30">
        <f>COUNTIFS('2018-2019'!$D:$D,$A42,'2018-2019'!$J:$J,C$1,'2018-2019'!$M:$M,"")</f>
        <v>0</v>
      </c>
      <c r="D42" s="30">
        <f>COUNTIFS('2018-2019'!$D:$D,$A42,'2018-2019'!$J:$J,D$1,'2018-2019'!$M:$M,"")</f>
        <v>0</v>
      </c>
      <c r="E42" s="30">
        <f>COUNTIFS('2018-2019'!$D:$D,$A42,'2018-2019'!$J:$J,E$1,'2018-2019'!$M:$M,"")</f>
        <v>0</v>
      </c>
      <c r="F42" s="30">
        <f>COUNTIFS('2018-2019'!$D:$D,$A42,'2018-2019'!$J:$J,F$1,'2018-2019'!$M:$M,"")</f>
        <v>0</v>
      </c>
      <c r="G42" s="30">
        <f>COUNTIFS('2018-2019'!$D:$D,$A42,'2018-2019'!$J:$J,G$1,'2018-2019'!$M:$M,"")</f>
        <v>0</v>
      </c>
      <c r="H42" s="30">
        <f>COUNTIFS('2018-2019'!$D:$D,$A42,'2018-2019'!$J:$J,H$1,'2018-2019'!$M:$M,"")</f>
        <v>0</v>
      </c>
      <c r="I42" s="30">
        <f>COUNTIFS('2018-2019'!$D:$D,$A42,'2018-2019'!$J:$J,I$1,'2018-2019'!$M:$M,"")</f>
        <v>0</v>
      </c>
      <c r="J42" s="30">
        <f>COUNTIFS('2018-2019'!$D:$D,$A42,'2018-2019'!$J:$J,J$1,'2018-2019'!$M:$M,"")</f>
        <v>0</v>
      </c>
      <c r="K42" s="30">
        <f>COUNTIFS('2018-2019'!$D:$D,$A42,'2018-2019'!$J:$J,K$1,'2018-2019'!$M:$M,"")</f>
        <v>0</v>
      </c>
      <c r="L42" s="30">
        <f>COUNTIFS('2018-2019'!$D:$D,$A42,'2018-2019'!$J:$J,L$1,'2018-2019'!$M:$M,"")</f>
        <v>0</v>
      </c>
      <c r="M42" s="30">
        <f>COUNTIFS('2018-2019'!$D:$D,$A42,'2018-2019'!$J:$J,M$1,'2018-2019'!$M:$M,"")</f>
        <v>0</v>
      </c>
      <c r="N42" s="30">
        <f>COUNTIFS('2018-2019'!$D:$D,$A42,'2018-2019'!$J:$J,N$1,'2018-2019'!$M:$M,"")</f>
        <v>0</v>
      </c>
      <c r="O42" s="30">
        <f>COUNTIFS('2018-2019'!$D:$D,$A42,'2018-2019'!$J:$J,O$1,'2018-2019'!$M:$M,"")</f>
        <v>0</v>
      </c>
      <c r="P42" s="30">
        <f>COUNTIFS('2018-2019'!$D:$D,$A42,'2018-2019'!$J:$J,P$1,'2018-2019'!$M:$M,"")</f>
        <v>0</v>
      </c>
      <c r="Q42" s="30">
        <f>COUNTIFS('2018-2019'!$D:$D,$A42,'2018-2019'!$J:$J,Q$1,'2018-2019'!$M:$M,"")</f>
        <v>0</v>
      </c>
      <c r="R42" s="30">
        <f>COUNTIFS('2018-2019'!$D:$D,$A42,'2018-2019'!$J:$J,R$1,'2018-2019'!$M:$M,"")</f>
        <v>0</v>
      </c>
      <c r="S42" s="43"/>
      <c r="T42" s="7">
        <f t="shared" si="1"/>
        <v>0</v>
      </c>
      <c r="U42" s="8">
        <f>SUM(C42:R42)</f>
        <v>0</v>
      </c>
    </row>
    <row r="43" spans="1:21" ht="20.100000000000001" customHeight="1" thickBot="1" x14ac:dyDescent="0.35">
      <c r="A43" s="17" t="e">
        <f>#REF!</f>
        <v>#REF!</v>
      </c>
      <c r="B43" s="147"/>
      <c r="C43" s="30">
        <f>COUNTIFS('2018-2019'!$D:$D,$A43,'2018-2019'!$J:$J,C$1,'2018-2019'!$M:$M,"")</f>
        <v>0</v>
      </c>
      <c r="D43" s="30">
        <f>COUNTIFS('2018-2019'!$D:$D,$A43,'2018-2019'!$J:$J,D$1,'2018-2019'!$M:$M,"")</f>
        <v>0</v>
      </c>
      <c r="E43" s="30">
        <f>COUNTIFS('2018-2019'!$D:$D,$A43,'2018-2019'!$J:$J,E$1,'2018-2019'!$M:$M,"")</f>
        <v>0</v>
      </c>
      <c r="F43" s="30">
        <f>COUNTIFS('2018-2019'!$D:$D,$A43,'2018-2019'!$J:$J,F$1,'2018-2019'!$M:$M,"")</f>
        <v>0</v>
      </c>
      <c r="G43" s="30">
        <f>COUNTIFS('2018-2019'!$D:$D,$A43,'2018-2019'!$J:$J,G$1,'2018-2019'!$M:$M,"")</f>
        <v>0</v>
      </c>
      <c r="H43" s="30">
        <f>COUNTIFS('2018-2019'!$D:$D,$A43,'2018-2019'!$J:$J,H$1,'2018-2019'!$M:$M,"")</f>
        <v>0</v>
      </c>
      <c r="I43" s="30">
        <f>COUNTIFS('2018-2019'!$D:$D,$A43,'2018-2019'!$J:$J,I$1,'2018-2019'!$M:$M,"")</f>
        <v>0</v>
      </c>
      <c r="J43" s="30">
        <f>COUNTIFS('2018-2019'!$D:$D,$A43,'2018-2019'!$J:$J,J$1,'2018-2019'!$M:$M,"")</f>
        <v>0</v>
      </c>
      <c r="K43" s="30">
        <f>COUNTIFS('2018-2019'!$D:$D,$A43,'2018-2019'!$J:$J,K$1,'2018-2019'!$M:$M,"")</f>
        <v>0</v>
      </c>
      <c r="L43" s="30">
        <f>COUNTIFS('2018-2019'!$D:$D,$A43,'2018-2019'!$J:$J,L$1,'2018-2019'!$M:$M,"")</f>
        <v>0</v>
      </c>
      <c r="M43" s="30">
        <f>COUNTIFS('2018-2019'!$D:$D,$A43,'2018-2019'!$J:$J,M$1,'2018-2019'!$M:$M,"")</f>
        <v>0</v>
      </c>
      <c r="N43" s="30">
        <f>COUNTIFS('2018-2019'!$D:$D,$A43,'2018-2019'!$J:$J,N$1,'2018-2019'!$M:$M,"")</f>
        <v>0</v>
      </c>
      <c r="O43" s="30">
        <f>COUNTIFS('2018-2019'!$D:$D,$A43,'2018-2019'!$J:$J,O$1,'2018-2019'!$M:$M,"")</f>
        <v>0</v>
      </c>
      <c r="P43" s="30">
        <f>COUNTIFS('2018-2019'!$D:$D,$A43,'2018-2019'!$J:$J,P$1,'2018-2019'!$M:$M,"")</f>
        <v>0</v>
      </c>
      <c r="Q43" s="30">
        <f>COUNTIFS('2018-2019'!$D:$D,$A43,'2018-2019'!$J:$J,Q$1,'2018-2019'!$M:$M,"")</f>
        <v>0</v>
      </c>
      <c r="R43" s="30">
        <f>COUNTIFS('2018-2019'!$D:$D,$A43,'2018-2019'!$J:$J,R$1,'2018-2019'!$M:$M,"")</f>
        <v>0</v>
      </c>
      <c r="S43" s="26"/>
      <c r="T43" s="41">
        <f t="shared" si="1"/>
        <v>0</v>
      </c>
      <c r="U43" s="42">
        <f>SUM(C43:R43)</f>
        <v>0</v>
      </c>
    </row>
    <row r="44" spans="1:21" ht="20.100000000000001" customHeight="1" thickTop="1" x14ac:dyDescent="0.3">
      <c r="T44" s="6"/>
      <c r="U44" s="37"/>
    </row>
    <row r="45" spans="1:21" ht="20.100000000000001" customHeight="1" x14ac:dyDescent="0.3"/>
    <row r="46" spans="1:21" ht="20.100000000000001" customHeight="1" x14ac:dyDescent="0.3">
      <c r="A46" s="12" t="s">
        <v>86</v>
      </c>
      <c r="B46" s="12"/>
      <c r="C46" s="13">
        <f t="shared" ref="C46:R46" si="5">SUM(C2:C43)</f>
        <v>0</v>
      </c>
      <c r="D46" s="13">
        <f t="shared" si="5"/>
        <v>0</v>
      </c>
      <c r="E46" s="13">
        <f t="shared" si="5"/>
        <v>0</v>
      </c>
      <c r="F46" s="13">
        <f t="shared" si="5"/>
        <v>0</v>
      </c>
      <c r="G46" s="13">
        <f t="shared" si="5"/>
        <v>0</v>
      </c>
      <c r="H46" s="13">
        <f t="shared" si="5"/>
        <v>0</v>
      </c>
      <c r="I46" s="13">
        <f t="shared" si="5"/>
        <v>0</v>
      </c>
      <c r="J46" s="13">
        <f t="shared" si="5"/>
        <v>0</v>
      </c>
      <c r="K46" s="13">
        <f t="shared" si="5"/>
        <v>0</v>
      </c>
      <c r="L46" s="13">
        <f t="shared" si="5"/>
        <v>0</v>
      </c>
      <c r="M46" s="13">
        <f t="shared" si="5"/>
        <v>0</v>
      </c>
      <c r="N46" s="13">
        <f t="shared" si="5"/>
        <v>0</v>
      </c>
      <c r="O46" s="13">
        <f t="shared" si="5"/>
        <v>0</v>
      </c>
      <c r="P46" s="13">
        <f t="shared" si="5"/>
        <v>0</v>
      </c>
      <c r="Q46" s="13">
        <f t="shared" si="5"/>
        <v>0</v>
      </c>
      <c r="R46" s="13">
        <f t="shared" si="5"/>
        <v>0</v>
      </c>
    </row>
    <row r="47" spans="1:21" ht="20.100000000000001" customHeight="1" x14ac:dyDescent="0.3">
      <c r="A47" s="12" t="s">
        <v>87</v>
      </c>
      <c r="B47" s="12"/>
      <c r="C47" s="13">
        <f>COUNTIF(C2:C43,"&gt;0")</f>
        <v>0</v>
      </c>
      <c r="D47" s="13">
        <f t="shared" ref="D47:R47" si="6">COUNTIF(D2:D43,"&gt;0")</f>
        <v>0</v>
      </c>
      <c r="E47" s="13">
        <f t="shared" si="6"/>
        <v>0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  <c r="K47" s="13">
        <f t="shared" si="6"/>
        <v>0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13">
        <f t="shared" si="6"/>
        <v>0</v>
      </c>
      <c r="P47" s="13">
        <f t="shared" si="6"/>
        <v>0</v>
      </c>
      <c r="Q47" s="13">
        <f t="shared" si="6"/>
        <v>0</v>
      </c>
      <c r="R47" s="13">
        <f t="shared" si="6"/>
        <v>0</v>
      </c>
    </row>
    <row r="48" spans="1:21" ht="20.100000000000001" customHeight="1" x14ac:dyDescent="0.3">
      <c r="A48" s="12" t="s">
        <v>88</v>
      </c>
      <c r="B48" s="12"/>
      <c r="C48" s="14">
        <v>0.45</v>
      </c>
      <c r="D48" s="14">
        <v>0.1</v>
      </c>
      <c r="E48" s="14">
        <v>0.8</v>
      </c>
      <c r="F48" s="14">
        <v>0.8</v>
      </c>
      <c r="G48" s="14">
        <v>0.1</v>
      </c>
      <c r="H48" s="14">
        <v>0.5</v>
      </c>
      <c r="I48" s="14">
        <v>0.5</v>
      </c>
      <c r="J48" s="14">
        <v>0.95</v>
      </c>
      <c r="K48" s="14">
        <v>0.15</v>
      </c>
      <c r="L48" s="14">
        <v>0.75</v>
      </c>
      <c r="M48" s="14">
        <v>1</v>
      </c>
      <c r="N48" s="14">
        <v>0.1</v>
      </c>
      <c r="O48" s="14">
        <v>0.95</v>
      </c>
      <c r="P48" s="14">
        <v>0.1</v>
      </c>
      <c r="Q48" s="14">
        <v>0.2</v>
      </c>
      <c r="R48" s="14">
        <v>0.8</v>
      </c>
    </row>
  </sheetData>
  <mergeCells count="7">
    <mergeCell ref="B39:B43"/>
    <mergeCell ref="B2:B7"/>
    <mergeCell ref="B8:B24"/>
    <mergeCell ref="B25:B27"/>
    <mergeCell ref="B28:B31"/>
    <mergeCell ref="B32:B36"/>
    <mergeCell ref="B37:B3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e14d7-2d08-4b02-9caf-03c2d759507e">
      <UserInfo>
        <DisplayName>Ellen Derave</DisplayName>
        <AccountId>64</AccountId>
        <AccountType/>
      </UserInfo>
      <UserInfo>
        <DisplayName>Celine De Maertelaere</DisplayName>
        <AccountId>67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4186825010049B7AFCB744FB08425" ma:contentTypeVersion="7" ma:contentTypeDescription="Een nieuw document maken." ma:contentTypeScope="" ma:versionID="ab7a029c8cee1b6e6275dfa7875fd90e">
  <xsd:schema xmlns:xsd="http://www.w3.org/2001/XMLSchema" xmlns:xs="http://www.w3.org/2001/XMLSchema" xmlns:p="http://schemas.microsoft.com/office/2006/metadata/properties" xmlns:ns2="748fd369-07a0-4673-a29f-d8c20d747d1f" xmlns:ns3="898e14d7-2d08-4b02-9caf-03c2d759507e" targetNamespace="http://schemas.microsoft.com/office/2006/metadata/properties" ma:root="true" ma:fieldsID="09d8d5e3d0fb49aa1e2fca0657202ddd" ns2:_="" ns3:_="">
    <xsd:import namespace="748fd369-07a0-4673-a29f-d8c20d747d1f"/>
    <xsd:import namespace="898e14d7-2d08-4b02-9caf-03c2d75950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fd369-07a0-4673-a29f-d8c20d74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e14d7-2d08-4b02-9caf-03c2d759507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4955E-C4CE-4CB2-BB4F-836F02349F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87C71E-5735-4D62-B2EA-72CFE8F571B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898e14d7-2d08-4b02-9caf-03c2d759507e"/>
    <ds:schemaRef ds:uri="http://purl.org/dc/dcmitype/"/>
    <ds:schemaRef ds:uri="http://schemas.openxmlformats.org/package/2006/metadata/core-properties"/>
    <ds:schemaRef ds:uri="748fd369-07a0-4673-a29f-d8c20d747d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DC626D3-0A6E-4185-BCF7-9C60E2E03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8fd369-07a0-4673-a29f-d8c20d747d1f"/>
    <ds:schemaRef ds:uri="898e14d7-2d08-4b02-9caf-03c2d7595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</vt:i4>
      </vt:variant>
    </vt:vector>
  </HeadingPairs>
  <TitlesOfParts>
    <vt:vector size="12" baseType="lpstr">
      <vt:lpstr>HAKUM-TABOR</vt:lpstr>
      <vt:lpstr>ZOM-SL</vt:lpstr>
      <vt:lpstr>Deinze Centrum-BLO</vt:lpstr>
      <vt:lpstr>Secundair-BuSO</vt:lpstr>
      <vt:lpstr>Database</vt:lpstr>
      <vt:lpstr>Trajecten per school 2017-2018</vt:lpstr>
      <vt:lpstr>Afgewerkt 2017-2018</vt:lpstr>
      <vt:lpstr>2018-2019</vt:lpstr>
      <vt:lpstr>Trajecten per school 2018-</vt:lpstr>
      <vt:lpstr>2019-2020</vt:lpstr>
      <vt:lpstr>Blad5</vt:lpstr>
      <vt:lpstr>'Deinze Centrum-BLO'!_FilterDatabase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Casteleyn</dc:creator>
  <cp:keywords/>
  <dc:description/>
  <cp:lastModifiedBy>Sven</cp:lastModifiedBy>
  <cp:revision/>
  <dcterms:created xsi:type="dcterms:W3CDTF">2017-06-01T11:08:41Z</dcterms:created>
  <dcterms:modified xsi:type="dcterms:W3CDTF">2018-02-22T13:07:38Z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0x010100EF54186825010049B7AFCB744FB08425</vt:lpwstr>
  </property>
</Properties>
</file>